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showInkAnnotation="0" codeName="ThisWorkbook" defaultThemeVersion="124226"/>
  <mc:AlternateContent xmlns:mc="http://schemas.openxmlformats.org/markup-compatibility/2006">
    <mc:Choice Requires="x15">
      <x15ac:absPath xmlns:x15ac="http://schemas.microsoft.com/office/spreadsheetml/2010/11/ac" url="C:\Users\shimizu\Desktop\ポケット\"/>
    </mc:Choice>
  </mc:AlternateContent>
  <xr:revisionPtr revIDLastSave="0" documentId="13_ncr:1_{EB63EBDA-F8EA-48B1-90A7-518C98948934}" xr6:coauthVersionLast="45" xr6:coauthVersionMax="45" xr10:uidLastSave="{00000000-0000-0000-0000-000000000000}"/>
  <workbookProtection workbookPassword="CF39" lockStructure="1"/>
  <bookViews>
    <workbookView xWindow="1845" yWindow="225" windowWidth="23715" windowHeight="14880" tabRatio="646" activeTab="1" xr2:uid="{00000000-000D-0000-FFFF-FFFF00000000}"/>
  </bookViews>
  <sheets>
    <sheet name="メール連絡登録用紙" sheetId="5" r:id="rId1"/>
    <sheet name="注文票（入力用）" sheetId="1" r:id="rId2"/>
    <sheet name="入力例＿請求書分割・複数発送先" sheetId="3" r:id="rId3"/>
    <sheet name="集計用（入力不可）" sheetId="2" r:id="rId4"/>
  </sheets>
  <definedNames>
    <definedName name="_xlnm.Print_Titles" localSheetId="1">'注文票（入力用）'!$1:$8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3" i="2" l="1"/>
  <c r="D23" i="2"/>
  <c r="E23" i="2"/>
  <c r="F23" i="2"/>
  <c r="G23" i="2"/>
  <c r="H23" i="2"/>
  <c r="I23" i="2"/>
  <c r="J23" i="2"/>
  <c r="K23" i="2"/>
  <c r="L23" i="2"/>
  <c r="M23" i="2"/>
  <c r="N23" i="2"/>
  <c r="C24" i="2"/>
  <c r="D24" i="2"/>
  <c r="E24" i="2"/>
  <c r="F24" i="2"/>
  <c r="G24" i="2"/>
  <c r="H24" i="2"/>
  <c r="I24" i="2"/>
  <c r="J24" i="2"/>
  <c r="K24" i="2"/>
  <c r="L24" i="2"/>
  <c r="M24" i="2"/>
  <c r="N24" i="2"/>
  <c r="C25" i="2"/>
  <c r="D25" i="2"/>
  <c r="E25" i="2"/>
  <c r="F25" i="2"/>
  <c r="G25" i="2"/>
  <c r="H25" i="2"/>
  <c r="I25" i="2"/>
  <c r="J25" i="2"/>
  <c r="K25" i="2"/>
  <c r="L25" i="2"/>
  <c r="M25" i="2"/>
  <c r="N25" i="2"/>
  <c r="C26" i="2"/>
  <c r="D26" i="2"/>
  <c r="E26" i="2"/>
  <c r="F26" i="2"/>
  <c r="G26" i="2"/>
  <c r="H26" i="2"/>
  <c r="I26" i="2"/>
  <c r="J26" i="2"/>
  <c r="K26" i="2"/>
  <c r="L26" i="2"/>
  <c r="M26" i="2"/>
  <c r="N26" i="2"/>
  <c r="D22" i="2"/>
  <c r="E22" i="2"/>
  <c r="F22" i="2"/>
  <c r="G22" i="2"/>
  <c r="H22" i="2"/>
  <c r="I22" i="2"/>
  <c r="J22" i="2"/>
  <c r="K22" i="2"/>
  <c r="L22" i="2"/>
  <c r="M22" i="2"/>
  <c r="N22" i="2"/>
  <c r="C18" i="2"/>
  <c r="D18" i="2"/>
  <c r="E18" i="2"/>
  <c r="F18" i="2"/>
  <c r="G18" i="2"/>
  <c r="H18" i="2"/>
  <c r="I18" i="2"/>
  <c r="J18" i="2"/>
  <c r="K18" i="2"/>
  <c r="L18" i="2"/>
  <c r="M18" i="2"/>
  <c r="N18" i="2"/>
  <c r="C19" i="2"/>
  <c r="D19" i="2"/>
  <c r="E19" i="2"/>
  <c r="F19" i="2"/>
  <c r="G19" i="2"/>
  <c r="H19" i="2"/>
  <c r="I19" i="2"/>
  <c r="J19" i="2"/>
  <c r="K19" i="2"/>
  <c r="L19" i="2"/>
  <c r="M19" i="2"/>
  <c r="N19" i="2"/>
  <c r="C20" i="2"/>
  <c r="D20" i="2"/>
  <c r="E20" i="2"/>
  <c r="F20" i="2"/>
  <c r="G20" i="2"/>
  <c r="H20" i="2"/>
  <c r="I20" i="2"/>
  <c r="J20" i="2"/>
  <c r="K20" i="2"/>
  <c r="L20" i="2"/>
  <c r="M20" i="2"/>
  <c r="N20" i="2"/>
  <c r="C21" i="2"/>
  <c r="D21" i="2"/>
  <c r="E21" i="2"/>
  <c r="F21" i="2"/>
  <c r="G21" i="2"/>
  <c r="H21" i="2"/>
  <c r="I21" i="2"/>
  <c r="J21" i="2"/>
  <c r="K21" i="2"/>
  <c r="L21" i="2"/>
  <c r="M21" i="2"/>
  <c r="N21" i="2"/>
  <c r="D17" i="2"/>
  <c r="E17" i="2"/>
  <c r="F17" i="2"/>
  <c r="G17" i="2"/>
  <c r="H17" i="2"/>
  <c r="I17" i="2"/>
  <c r="J17" i="2"/>
  <c r="K17" i="2"/>
  <c r="L17" i="2"/>
  <c r="M17" i="2"/>
  <c r="N17" i="2"/>
  <c r="C13" i="2"/>
  <c r="D13" i="2"/>
  <c r="E13" i="2"/>
  <c r="F13" i="2"/>
  <c r="G13" i="2"/>
  <c r="H13" i="2"/>
  <c r="I13" i="2"/>
  <c r="J13" i="2"/>
  <c r="K13" i="2"/>
  <c r="L13" i="2"/>
  <c r="M13" i="2"/>
  <c r="N13" i="2"/>
  <c r="C14" i="2"/>
  <c r="D14" i="2"/>
  <c r="E14" i="2"/>
  <c r="F14" i="2"/>
  <c r="G14" i="2"/>
  <c r="H14" i="2"/>
  <c r="I14" i="2"/>
  <c r="J14" i="2"/>
  <c r="K14" i="2"/>
  <c r="L14" i="2"/>
  <c r="M14" i="2"/>
  <c r="N14" i="2"/>
  <c r="C15" i="2"/>
  <c r="D15" i="2"/>
  <c r="E15" i="2"/>
  <c r="F15" i="2"/>
  <c r="G15" i="2"/>
  <c r="H15" i="2"/>
  <c r="I15" i="2"/>
  <c r="J15" i="2"/>
  <c r="K15" i="2"/>
  <c r="L15" i="2"/>
  <c r="M15" i="2"/>
  <c r="N15" i="2"/>
  <c r="C16" i="2"/>
  <c r="D16" i="2"/>
  <c r="E16" i="2"/>
  <c r="F16" i="2"/>
  <c r="G16" i="2"/>
  <c r="H16" i="2"/>
  <c r="I16" i="2"/>
  <c r="J16" i="2"/>
  <c r="K16" i="2"/>
  <c r="L16" i="2"/>
  <c r="M16" i="2"/>
  <c r="N16" i="2"/>
  <c r="D12" i="2"/>
  <c r="E12" i="2"/>
  <c r="F12" i="2"/>
  <c r="G12" i="2"/>
  <c r="H12" i="2"/>
  <c r="I12" i="2"/>
  <c r="J12" i="2"/>
  <c r="K12" i="2"/>
  <c r="L12" i="2"/>
  <c r="M12" i="2"/>
  <c r="N12" i="2"/>
  <c r="C8" i="2"/>
  <c r="D8" i="2"/>
  <c r="E8" i="2"/>
  <c r="F8" i="2"/>
  <c r="G8" i="2"/>
  <c r="H8" i="2"/>
  <c r="I8" i="2"/>
  <c r="J8" i="2"/>
  <c r="K8" i="2"/>
  <c r="L8" i="2"/>
  <c r="M8" i="2"/>
  <c r="N8" i="2"/>
  <c r="C9" i="2"/>
  <c r="D9" i="2"/>
  <c r="E9" i="2"/>
  <c r="F9" i="2"/>
  <c r="G9" i="2"/>
  <c r="H9" i="2"/>
  <c r="I9" i="2"/>
  <c r="J9" i="2"/>
  <c r="K9" i="2"/>
  <c r="L9" i="2"/>
  <c r="M9" i="2"/>
  <c r="N9" i="2"/>
  <c r="C10" i="2"/>
  <c r="D10" i="2"/>
  <c r="E10" i="2"/>
  <c r="F10" i="2"/>
  <c r="G10" i="2"/>
  <c r="H10" i="2"/>
  <c r="I10" i="2"/>
  <c r="J10" i="2"/>
  <c r="K10" i="2"/>
  <c r="L10" i="2"/>
  <c r="M10" i="2"/>
  <c r="N10" i="2"/>
  <c r="C11" i="2"/>
  <c r="D11" i="2"/>
  <c r="E11" i="2"/>
  <c r="F11" i="2"/>
  <c r="G11" i="2"/>
  <c r="H11" i="2"/>
  <c r="I11" i="2"/>
  <c r="J11" i="2"/>
  <c r="K11" i="2"/>
  <c r="L11" i="2"/>
  <c r="M11" i="2"/>
  <c r="N11" i="2"/>
  <c r="D7" i="2"/>
  <c r="E7" i="2"/>
  <c r="F7" i="2"/>
  <c r="G7" i="2"/>
  <c r="H7" i="2"/>
  <c r="I7" i="2"/>
  <c r="J7" i="2"/>
  <c r="K7" i="2"/>
  <c r="L7" i="2"/>
  <c r="M7" i="2"/>
  <c r="N7" i="2"/>
  <c r="O33" i="1"/>
  <c r="O34" i="1"/>
  <c r="O35" i="1"/>
  <c r="O32" i="1"/>
  <c r="O36" i="1"/>
  <c r="O37" i="1"/>
  <c r="C3" i="2"/>
  <c r="D3" i="2"/>
  <c r="E3" i="2"/>
  <c r="F3" i="2"/>
  <c r="G3" i="2"/>
  <c r="H3" i="2"/>
  <c r="I3" i="2"/>
  <c r="J3" i="2"/>
  <c r="K3" i="2"/>
  <c r="L3" i="2"/>
  <c r="M3" i="2"/>
  <c r="N3" i="2"/>
  <c r="C4" i="2"/>
  <c r="D4" i="2"/>
  <c r="E4" i="2"/>
  <c r="F4" i="2"/>
  <c r="G4" i="2"/>
  <c r="H4" i="2"/>
  <c r="I4" i="2"/>
  <c r="J4" i="2"/>
  <c r="K4" i="2"/>
  <c r="L4" i="2"/>
  <c r="M4" i="2"/>
  <c r="N4" i="2"/>
  <c r="C5" i="2"/>
  <c r="D5" i="2"/>
  <c r="E5" i="2"/>
  <c r="F5" i="2"/>
  <c r="G5" i="2"/>
  <c r="H5" i="2"/>
  <c r="I5" i="2"/>
  <c r="J5" i="2"/>
  <c r="K5" i="2"/>
  <c r="L5" i="2"/>
  <c r="M5" i="2"/>
  <c r="N5" i="2"/>
  <c r="C6" i="2"/>
  <c r="D6" i="2"/>
  <c r="E6" i="2"/>
  <c r="F6" i="2"/>
  <c r="G6" i="2"/>
  <c r="H6" i="2"/>
  <c r="I6" i="2"/>
  <c r="J6" i="2"/>
  <c r="K6" i="2"/>
  <c r="L6" i="2"/>
  <c r="M6" i="2"/>
  <c r="N6" i="2"/>
  <c r="D2" i="2"/>
  <c r="E2" i="2"/>
  <c r="F2" i="2"/>
  <c r="G2" i="2"/>
  <c r="H2" i="2"/>
  <c r="I2" i="2"/>
  <c r="J2" i="2"/>
  <c r="K2" i="2"/>
  <c r="L2" i="2"/>
  <c r="M2" i="2"/>
  <c r="N2" i="2"/>
  <c r="O38" i="1" l="1"/>
  <c r="C7" i="2"/>
  <c r="O18" i="1" l="1"/>
  <c r="O17" i="1"/>
  <c r="O19" i="1" l="1"/>
  <c r="O81" i="1" l="1"/>
  <c r="AE22" i="2" l="1"/>
  <c r="AD22" i="2"/>
  <c r="O20" i="1"/>
  <c r="O21" i="1"/>
  <c r="O22" i="1" l="1"/>
  <c r="O64" i="1"/>
  <c r="O65" i="1"/>
  <c r="O66" i="1"/>
  <c r="O67" i="1"/>
  <c r="O68" i="1"/>
  <c r="O69" i="1"/>
  <c r="O80" i="1"/>
  <c r="O82" i="1"/>
  <c r="O83" i="1"/>
  <c r="O84" i="1"/>
  <c r="O85" i="1"/>
  <c r="AD21" i="2" l="1"/>
  <c r="AE21" i="2"/>
  <c r="AD19" i="2"/>
  <c r="AE19" i="2"/>
  <c r="AD18" i="2"/>
  <c r="AE18" i="2"/>
  <c r="AE17" i="2"/>
  <c r="AD17" i="2"/>
  <c r="AD20" i="2"/>
  <c r="AE20" i="2"/>
  <c r="AD26" i="2"/>
  <c r="AE26" i="2"/>
  <c r="AE25" i="2"/>
  <c r="AD25" i="2"/>
  <c r="AE24" i="2"/>
  <c r="AD24" i="2"/>
  <c r="AE23" i="2"/>
  <c r="AD23" i="2"/>
  <c r="O70" i="1"/>
  <c r="P22" i="2"/>
  <c r="Q22" i="2"/>
  <c r="P23" i="2"/>
  <c r="Q23" i="2"/>
  <c r="P24" i="2"/>
  <c r="Q24" i="2"/>
  <c r="P25" i="2"/>
  <c r="Q25" i="2"/>
  <c r="P26" i="2"/>
  <c r="Q26" i="2"/>
  <c r="O23" i="2"/>
  <c r="O24" i="2"/>
  <c r="O25" i="2"/>
  <c r="O26" i="2"/>
  <c r="O22" i="2"/>
  <c r="C22" i="2"/>
  <c r="P17" i="2"/>
  <c r="Q17" i="2"/>
  <c r="P18" i="2"/>
  <c r="Q18" i="2"/>
  <c r="P19" i="2"/>
  <c r="Q19" i="2"/>
  <c r="P20" i="2"/>
  <c r="Q20" i="2"/>
  <c r="P21" i="2"/>
  <c r="Q21" i="2"/>
  <c r="O18" i="2"/>
  <c r="O19" i="2"/>
  <c r="O20" i="2"/>
  <c r="O21" i="2"/>
  <c r="O17" i="2"/>
  <c r="C17" i="2"/>
  <c r="B23" i="2"/>
  <c r="B24" i="2"/>
  <c r="B25" i="2"/>
  <c r="B26" i="2"/>
  <c r="B22" i="2"/>
  <c r="B18" i="2"/>
  <c r="B19" i="2"/>
  <c r="B20" i="2"/>
  <c r="B21" i="2"/>
  <c r="B17" i="2"/>
  <c r="O13" i="2"/>
  <c r="P13" i="2"/>
  <c r="Q13" i="2"/>
  <c r="O14" i="2"/>
  <c r="P14" i="2"/>
  <c r="Q14" i="2"/>
  <c r="O15" i="2"/>
  <c r="P15" i="2"/>
  <c r="Q15" i="2"/>
  <c r="O16" i="2"/>
  <c r="P16" i="2"/>
  <c r="Q16" i="2"/>
  <c r="P12" i="2"/>
  <c r="Q12" i="2"/>
  <c r="O12" i="2"/>
  <c r="C12" i="2"/>
  <c r="B13" i="2"/>
  <c r="B14" i="2"/>
  <c r="B15" i="2"/>
  <c r="B16" i="2"/>
  <c r="B12" i="2"/>
  <c r="O8" i="2"/>
  <c r="P8" i="2"/>
  <c r="Q8" i="2"/>
  <c r="O9" i="2"/>
  <c r="P9" i="2"/>
  <c r="Q9" i="2"/>
  <c r="O10" i="2"/>
  <c r="P10" i="2"/>
  <c r="Q10" i="2"/>
  <c r="O11" i="2"/>
  <c r="P11" i="2"/>
  <c r="Q11" i="2"/>
  <c r="Q7" i="2"/>
  <c r="P7" i="2"/>
  <c r="O7" i="2"/>
  <c r="B8" i="2"/>
  <c r="B9" i="2"/>
  <c r="B10" i="2"/>
  <c r="B11" i="2"/>
  <c r="B7" i="2"/>
  <c r="O53" i="1" l="1"/>
  <c r="O52" i="1"/>
  <c r="O51" i="1"/>
  <c r="O50" i="1"/>
  <c r="O49" i="1"/>
  <c r="O48" i="1"/>
  <c r="AE10" i="2" l="1"/>
  <c r="AD10" i="2"/>
  <c r="AE11" i="2"/>
  <c r="AD11" i="2"/>
  <c r="AE8" i="2"/>
  <c r="AD8" i="2"/>
  <c r="AE7" i="2"/>
  <c r="AD7" i="2"/>
  <c r="AE9" i="2"/>
  <c r="AD9" i="2"/>
  <c r="AE13" i="2"/>
  <c r="AD13" i="2"/>
  <c r="AD14" i="2"/>
  <c r="AE14" i="2"/>
  <c r="AD15" i="2"/>
  <c r="AE15" i="2"/>
  <c r="AE12" i="2"/>
  <c r="AD12" i="2"/>
  <c r="AE16" i="2"/>
  <c r="AD16" i="2"/>
  <c r="Z22" i="2"/>
  <c r="V22" i="2"/>
  <c r="R22" i="2"/>
  <c r="AC22" i="2"/>
  <c r="Y22" i="2"/>
  <c r="U22" i="2"/>
  <c r="AB22" i="2"/>
  <c r="X22" i="2"/>
  <c r="T22" i="2"/>
  <c r="AA22" i="2"/>
  <c r="W22" i="2"/>
  <c r="S22" i="2"/>
  <c r="AC26" i="2"/>
  <c r="Y26" i="2"/>
  <c r="U26" i="2"/>
  <c r="AB26" i="2"/>
  <c r="X26" i="2"/>
  <c r="T26" i="2"/>
  <c r="AA26" i="2"/>
  <c r="W26" i="2"/>
  <c r="S26" i="2"/>
  <c r="Z26" i="2"/>
  <c r="V26" i="2"/>
  <c r="R26" i="2"/>
  <c r="Z23" i="2"/>
  <c r="V23" i="2"/>
  <c r="R23" i="2"/>
  <c r="AC23" i="2"/>
  <c r="Y23" i="2"/>
  <c r="U23" i="2"/>
  <c r="AB23" i="2"/>
  <c r="X23" i="2"/>
  <c r="T23" i="2"/>
  <c r="AA23" i="2"/>
  <c r="W23" i="2"/>
  <c r="S23" i="2"/>
  <c r="AA24" i="2"/>
  <c r="W24" i="2"/>
  <c r="S24" i="2"/>
  <c r="Z24" i="2"/>
  <c r="V24" i="2"/>
  <c r="R24" i="2"/>
  <c r="AC24" i="2"/>
  <c r="Y24" i="2"/>
  <c r="U24" i="2"/>
  <c r="AB24" i="2"/>
  <c r="X24" i="2"/>
  <c r="T24" i="2"/>
  <c r="AB25" i="2"/>
  <c r="X25" i="2"/>
  <c r="T25" i="2"/>
  <c r="AA25" i="2"/>
  <c r="W25" i="2"/>
  <c r="S25" i="2"/>
  <c r="Z25" i="2"/>
  <c r="V25" i="2"/>
  <c r="R25" i="2"/>
  <c r="AC25" i="2"/>
  <c r="Y25" i="2"/>
  <c r="U25" i="2"/>
  <c r="X17" i="2"/>
  <c r="U17" i="2"/>
  <c r="AC17" i="2"/>
  <c r="AA17" i="2"/>
  <c r="W17" i="2"/>
  <c r="T17" i="2"/>
  <c r="S17" i="2"/>
  <c r="AB17" i="2"/>
  <c r="Z17" i="2"/>
  <c r="Y17" i="2"/>
  <c r="V17" i="2"/>
  <c r="R17" i="2"/>
  <c r="AC18" i="2"/>
  <c r="AA18" i="2"/>
  <c r="W18" i="2"/>
  <c r="T18" i="2"/>
  <c r="X18" i="2"/>
  <c r="U18" i="2"/>
  <c r="AB18" i="2"/>
  <c r="Z18" i="2"/>
  <c r="Y18" i="2"/>
  <c r="R18" i="2"/>
  <c r="V18" i="2"/>
  <c r="S18" i="2"/>
  <c r="AC21" i="2"/>
  <c r="Y21" i="2"/>
  <c r="S21" i="2"/>
  <c r="AB21" i="2"/>
  <c r="T21" i="2"/>
  <c r="Z21" i="2"/>
  <c r="X21" i="2"/>
  <c r="R21" i="2"/>
  <c r="V21" i="2"/>
  <c r="AA21" i="2"/>
  <c r="W21" i="2"/>
  <c r="U21" i="2"/>
  <c r="AA19" i="2"/>
  <c r="W19" i="2"/>
  <c r="U19" i="2"/>
  <c r="Z19" i="2"/>
  <c r="X19" i="2"/>
  <c r="R19" i="2"/>
  <c r="V19" i="2"/>
  <c r="T19" i="2"/>
  <c r="AC19" i="2"/>
  <c r="Y19" i="2"/>
  <c r="S19" i="2"/>
  <c r="AB19" i="2"/>
  <c r="AB20" i="2"/>
  <c r="X20" i="2"/>
  <c r="T20" i="2"/>
  <c r="AA20" i="2"/>
  <c r="Y20" i="2"/>
  <c r="U20" i="2"/>
  <c r="AC20" i="2"/>
  <c r="W20" i="2"/>
  <c r="S20" i="2"/>
  <c r="Z20" i="2"/>
  <c r="R20" i="2"/>
  <c r="V20" i="2"/>
  <c r="AC12" i="2"/>
  <c r="AA12" i="2"/>
  <c r="Y12" i="2"/>
  <c r="W12" i="2"/>
  <c r="T12" i="2"/>
  <c r="S12" i="2"/>
  <c r="AB12" i="2"/>
  <c r="Z12" i="2"/>
  <c r="X12" i="2"/>
  <c r="V12" i="2"/>
  <c r="R12" i="2"/>
  <c r="U12" i="2"/>
  <c r="U13" i="2"/>
  <c r="Z13" i="2"/>
  <c r="X13" i="2"/>
  <c r="R13" i="2"/>
  <c r="S13" i="2"/>
  <c r="AC13" i="2"/>
  <c r="AA13" i="2"/>
  <c r="Y13" i="2"/>
  <c r="W13" i="2"/>
  <c r="T13" i="2"/>
  <c r="AB13" i="2"/>
  <c r="V13" i="2"/>
  <c r="AA14" i="2"/>
  <c r="W14" i="2"/>
  <c r="U14" i="2"/>
  <c r="Z14" i="2"/>
  <c r="R14" i="2"/>
  <c r="V14" i="2"/>
  <c r="AB14" i="2"/>
  <c r="X14" i="2"/>
  <c r="T14" i="2"/>
  <c r="AC14" i="2"/>
  <c r="Y14" i="2"/>
  <c r="S14" i="2"/>
  <c r="AB15" i="2"/>
  <c r="X15" i="2"/>
  <c r="T15" i="2"/>
  <c r="AA15" i="2"/>
  <c r="W15" i="2"/>
  <c r="U15" i="2"/>
  <c r="AC15" i="2"/>
  <c r="Y15" i="2"/>
  <c r="S15" i="2"/>
  <c r="Z15" i="2"/>
  <c r="R15" i="2"/>
  <c r="V15" i="2"/>
  <c r="AC16" i="2"/>
  <c r="Y16" i="2"/>
  <c r="S16" i="2"/>
  <c r="AB16" i="2"/>
  <c r="X16" i="2"/>
  <c r="T16" i="2"/>
  <c r="Z16" i="2"/>
  <c r="R16" i="2"/>
  <c r="V16" i="2"/>
  <c r="AA16" i="2"/>
  <c r="W16" i="2"/>
  <c r="U16" i="2"/>
  <c r="AC7" i="2"/>
  <c r="W7" i="2"/>
  <c r="T7" i="2"/>
  <c r="Z7" i="2"/>
  <c r="AA7" i="2"/>
  <c r="Y7" i="2"/>
  <c r="V7" i="2"/>
  <c r="R7" i="2"/>
  <c r="AB7" i="2"/>
  <c r="X7" i="2"/>
  <c r="S7" i="2"/>
  <c r="U7" i="2"/>
  <c r="Z8" i="2"/>
  <c r="X8" i="2"/>
  <c r="U8" i="2"/>
  <c r="V8" i="2"/>
  <c r="AB8" i="2"/>
  <c r="S8" i="2"/>
  <c r="AC8" i="2"/>
  <c r="W8" i="2"/>
  <c r="T8" i="2"/>
  <c r="R8" i="2"/>
  <c r="AA8" i="2"/>
  <c r="Y8" i="2"/>
  <c r="AC9" i="2"/>
  <c r="AA9" i="2"/>
  <c r="AB9" i="2"/>
  <c r="Z9" i="2"/>
  <c r="AC10" i="2"/>
  <c r="AA10" i="2"/>
  <c r="AB10" i="2"/>
  <c r="Z10" i="2"/>
  <c r="AB11" i="2"/>
  <c r="Z11" i="2"/>
  <c r="AC11" i="2"/>
  <c r="AA11" i="2"/>
  <c r="Y9" i="2"/>
  <c r="U9" i="2"/>
  <c r="W9" i="2"/>
  <c r="X9" i="2"/>
  <c r="V9" i="2"/>
  <c r="T9" i="2"/>
  <c r="R9" i="2"/>
  <c r="S9" i="2"/>
  <c r="V10" i="2"/>
  <c r="T10" i="2"/>
  <c r="W10" i="2"/>
  <c r="X10" i="2"/>
  <c r="U10" i="2"/>
  <c r="S10" i="2"/>
  <c r="Y10" i="2"/>
  <c r="R10" i="2"/>
  <c r="W11" i="2"/>
  <c r="R11" i="2"/>
  <c r="X11" i="2"/>
  <c r="V11" i="2"/>
  <c r="T11" i="2"/>
  <c r="Y11" i="2"/>
  <c r="U11" i="2"/>
  <c r="S11" i="2"/>
  <c r="O54" i="1"/>
  <c r="O86" i="1"/>
  <c r="AD4" i="2" l="1"/>
  <c r="AC4" i="2"/>
  <c r="V4" i="2"/>
  <c r="AE4" i="2"/>
  <c r="AA4" i="2"/>
  <c r="R4" i="2"/>
  <c r="AB4" i="2"/>
  <c r="U4" i="2"/>
  <c r="T4" i="2"/>
  <c r="S4" i="2"/>
  <c r="Z4" i="2"/>
  <c r="Z5" i="2"/>
  <c r="R5" i="2"/>
  <c r="T5" i="2"/>
  <c r="AE5" i="2"/>
  <c r="AA5" i="2"/>
  <c r="S5" i="2"/>
  <c r="AD5" i="2"/>
  <c r="AC5" i="2"/>
  <c r="V5" i="2"/>
  <c r="AB5" i="2"/>
  <c r="U5" i="2"/>
  <c r="AE2" i="2"/>
  <c r="AA2" i="2"/>
  <c r="T2" i="2"/>
  <c r="AC2" i="2"/>
  <c r="V2" i="2"/>
  <c r="AB2" i="2"/>
  <c r="Z2" i="2"/>
  <c r="S2" i="2"/>
  <c r="AD2" i="2"/>
  <c r="R2" i="2"/>
  <c r="U2" i="2"/>
  <c r="AB3" i="2"/>
  <c r="U3" i="2"/>
  <c r="T3" i="2"/>
  <c r="R3" i="2"/>
  <c r="AC3" i="2"/>
  <c r="V3" i="2"/>
  <c r="AE3" i="2"/>
  <c r="AA3" i="2"/>
  <c r="S3" i="2"/>
  <c r="Z3" i="2"/>
  <c r="AD3" i="2"/>
  <c r="X2" i="2"/>
  <c r="Y2" i="2"/>
  <c r="W2" i="2"/>
  <c r="Y3" i="2"/>
  <c r="W3" i="2"/>
  <c r="X3" i="2"/>
  <c r="X5" i="2"/>
  <c r="W5" i="2"/>
  <c r="Y5" i="2"/>
  <c r="Y4" i="2"/>
  <c r="X4" i="2"/>
  <c r="W4" i="2"/>
  <c r="AE6" i="2" l="1"/>
  <c r="AA6" i="2"/>
  <c r="S6" i="2"/>
  <c r="AC6" i="2"/>
  <c r="V6" i="2"/>
  <c r="U6" i="2"/>
  <c r="AD6" i="2"/>
  <c r="Z6" i="2"/>
  <c r="R6" i="2"/>
  <c r="AB6" i="2"/>
  <c r="T6" i="2"/>
  <c r="Y6" i="2"/>
  <c r="X6" i="2"/>
  <c r="W6" i="2"/>
  <c r="O3" i="2"/>
  <c r="P3" i="2"/>
  <c r="Q3" i="2"/>
  <c r="O4" i="2"/>
  <c r="P4" i="2"/>
  <c r="Q4" i="2"/>
  <c r="O5" i="2"/>
  <c r="P5" i="2"/>
  <c r="Q5" i="2"/>
  <c r="O6" i="2"/>
  <c r="P6" i="2"/>
  <c r="Q6" i="2"/>
  <c r="Q2" i="2"/>
  <c r="P2" i="2"/>
  <c r="O2" i="2"/>
  <c r="C2" i="2"/>
  <c r="O16" i="1" l="1"/>
  <c r="B3" i="2"/>
  <c r="B4" i="2"/>
  <c r="B5" i="2"/>
  <c r="B6" i="2"/>
  <c r="B2" i="2"/>
</calcChain>
</file>

<file path=xl/sharedStrings.xml><?xml version="1.0" encoding="utf-8"?>
<sst xmlns="http://schemas.openxmlformats.org/spreadsheetml/2006/main" count="237" uniqueCount="91">
  <si>
    <t>合計</t>
    <rPh sb="0" eb="2">
      <t>ゴウケイ</t>
    </rPh>
    <phoneticPr fontId="2"/>
  </si>
  <si>
    <t>住　　  　　所</t>
    <rPh sb="0" eb="1">
      <t>ジュウ</t>
    </rPh>
    <rPh sb="7" eb="8">
      <t>トコロ</t>
    </rPh>
    <phoneticPr fontId="4"/>
  </si>
  <si>
    <t>会社名／病院名／団体名</t>
    <phoneticPr fontId="2"/>
  </si>
  <si>
    <t>部署名</t>
    <rPh sb="0" eb="2">
      <t>ブショ</t>
    </rPh>
    <rPh sb="2" eb="3">
      <t>メイ</t>
    </rPh>
    <phoneticPr fontId="2"/>
  </si>
  <si>
    <t>氏名</t>
    <rPh sb="0" eb="2">
      <t>シメイ</t>
    </rPh>
    <phoneticPr fontId="2"/>
  </si>
  <si>
    <t>備考</t>
    <rPh sb="0" eb="2">
      <t>ビコウ</t>
    </rPh>
    <phoneticPr fontId="2"/>
  </si>
  <si>
    <t>見積書</t>
    <rPh sb="0" eb="3">
      <t>ミツモリショ</t>
    </rPh>
    <phoneticPr fontId="2"/>
  </si>
  <si>
    <t>支払サイト</t>
    <rPh sb="0" eb="2">
      <t>シハライ</t>
    </rPh>
    <phoneticPr fontId="2"/>
  </si>
  <si>
    <t>〒</t>
    <phoneticPr fontId="3"/>
  </si>
  <si>
    <t>TEL</t>
    <phoneticPr fontId="3"/>
  </si>
  <si>
    <t>会社名／病院名／団体名</t>
    <phoneticPr fontId="2"/>
  </si>
  <si>
    <t>№</t>
  </si>
  <si>
    <t>№</t>
    <phoneticPr fontId="2"/>
  </si>
  <si>
    <t>例</t>
    <rPh sb="0" eb="1">
      <t>レイ</t>
    </rPh>
    <phoneticPr fontId="2"/>
  </si>
  <si>
    <t>TEL</t>
  </si>
  <si>
    <t>TEL</t>
    <phoneticPr fontId="2"/>
  </si>
  <si>
    <t>不要</t>
    <rPh sb="0" eb="2">
      <t>フヨウ</t>
    </rPh>
    <phoneticPr fontId="2"/>
  </si>
  <si>
    <t>納品時に添付</t>
    <rPh sb="0" eb="2">
      <t>ノウヒン</t>
    </rPh>
    <rPh sb="2" eb="3">
      <t>ジ</t>
    </rPh>
    <rPh sb="4" eb="6">
      <t>テンプ</t>
    </rPh>
    <phoneticPr fontId="2"/>
  </si>
  <si>
    <t>納品前にメール</t>
    <rPh sb="0" eb="2">
      <t>ノウヒン</t>
    </rPh>
    <rPh sb="2" eb="3">
      <t>マエ</t>
    </rPh>
    <phoneticPr fontId="2"/>
  </si>
  <si>
    <t>GCPポ</t>
    <phoneticPr fontId="10"/>
  </si>
  <si>
    <t>GCPデ</t>
  </si>
  <si>
    <t>国際ポ</t>
    <phoneticPr fontId="4"/>
  </si>
  <si>
    <t>国際デ</t>
    <rPh sb="0" eb="2">
      <t>コクサイ</t>
    </rPh>
    <phoneticPr fontId="4"/>
  </si>
  <si>
    <t>ICHデ</t>
    <phoneticPr fontId="4"/>
  </si>
  <si>
    <t>窓口社名</t>
    <rPh sb="0" eb="2">
      <t>マドグチ</t>
    </rPh>
    <phoneticPr fontId="4"/>
  </si>
  <si>
    <t>窓口部署</t>
    <rPh sb="0" eb="2">
      <t>マドグチ</t>
    </rPh>
    <phoneticPr fontId="4"/>
  </si>
  <si>
    <t>窓口氏名</t>
    <rPh sb="0" eb="2">
      <t>マドグチ</t>
    </rPh>
    <phoneticPr fontId="4"/>
  </si>
  <si>
    <t>E-Mail</t>
    <phoneticPr fontId="4"/>
  </si>
  <si>
    <t>納品社名</t>
    <rPh sb="0" eb="2">
      <t>ノウヒン</t>
    </rPh>
    <phoneticPr fontId="4"/>
  </si>
  <si>
    <t>納品部署</t>
    <rPh sb="0" eb="2">
      <t>ノウヒン</t>
    </rPh>
    <rPh sb="2" eb="4">
      <t>ブショ</t>
    </rPh>
    <phoneticPr fontId="4"/>
  </si>
  <si>
    <t>納品氏名</t>
    <rPh sb="0" eb="2">
      <t>ノウヒン</t>
    </rPh>
    <phoneticPr fontId="4"/>
  </si>
  <si>
    <t>請求社名</t>
    <phoneticPr fontId="4"/>
  </si>
  <si>
    <t>請求部署</t>
    <phoneticPr fontId="4"/>
  </si>
  <si>
    <t>請求氏名</t>
    <phoneticPr fontId="4"/>
  </si>
  <si>
    <t>〒</t>
  </si>
  <si>
    <t>住　　  　　所</t>
  </si>
  <si>
    <t>備考</t>
    <rPh sb="0" eb="2">
      <t>ビコウ</t>
    </rPh>
    <phoneticPr fontId="4"/>
  </si>
  <si>
    <t>見積書</t>
    <rPh sb="0" eb="3">
      <t>ミツモリショ</t>
    </rPh>
    <phoneticPr fontId="4"/>
  </si>
  <si>
    <t>支払サイト</t>
    <rPh sb="0" eb="2">
      <t>シハライ</t>
    </rPh>
    <phoneticPr fontId="4"/>
  </si>
  <si>
    <t>※白色のセルに入力してください。（色つきのセルはロックがかかっています）</t>
    <rPh sb="1" eb="2">
      <t>シロ</t>
    </rPh>
    <rPh sb="2" eb="3">
      <t>イロ</t>
    </rPh>
    <rPh sb="7" eb="9">
      <t>ニュウリョク</t>
    </rPh>
    <rPh sb="17" eb="18">
      <t>イロ</t>
    </rPh>
    <phoneticPr fontId="2"/>
  </si>
  <si>
    <t>請求書宛名</t>
    <rPh sb="0" eb="3">
      <t>セイキュウショ</t>
    </rPh>
    <rPh sb="3" eb="5">
      <t>アテナ</t>
    </rPh>
    <phoneticPr fontId="2"/>
  </si>
  <si>
    <t>会社名／病院名／団体名</t>
    <phoneticPr fontId="2"/>
  </si>
  <si>
    <t>ご注文数・請求書宛名（分割等）</t>
    <rPh sb="1" eb="3">
      <t>チュウモン</t>
    </rPh>
    <rPh sb="3" eb="4">
      <t>スウ</t>
    </rPh>
    <rPh sb="5" eb="8">
      <t>セイキュウショ</t>
    </rPh>
    <rPh sb="8" eb="10">
      <t>アテナ</t>
    </rPh>
    <rPh sb="11" eb="13">
      <t>ブンカツ</t>
    </rPh>
    <rPh sb="13" eb="14">
      <t>トウ</t>
    </rPh>
    <phoneticPr fontId="2"/>
  </si>
  <si>
    <t>納品先１</t>
    <rPh sb="0" eb="2">
      <t>ノウヒン</t>
    </rPh>
    <rPh sb="2" eb="3">
      <t>サキ</t>
    </rPh>
    <phoneticPr fontId="2"/>
  </si>
  <si>
    <t>ICHｶﾞｲﾄﾞﾗｲﾝ
&lt;A5デスク版&gt;</t>
    <rPh sb="18" eb="19">
      <t>バン</t>
    </rPh>
    <phoneticPr fontId="3"/>
  </si>
  <si>
    <t>計</t>
    <rPh sb="0" eb="1">
      <t>ケイ</t>
    </rPh>
    <phoneticPr fontId="2"/>
  </si>
  <si>
    <t>納品先２</t>
    <rPh sb="0" eb="2">
      <t>ノウヒン</t>
    </rPh>
    <rPh sb="2" eb="3">
      <t>サキ</t>
    </rPh>
    <phoneticPr fontId="2"/>
  </si>
  <si>
    <t>納品先３</t>
    <rPh sb="0" eb="2">
      <t>ノウヒン</t>
    </rPh>
    <rPh sb="2" eb="3">
      <t>サキ</t>
    </rPh>
    <phoneticPr fontId="2"/>
  </si>
  <si>
    <t>納品先４</t>
    <rPh sb="0" eb="2">
      <t>ノウヒン</t>
    </rPh>
    <rPh sb="2" eb="3">
      <t>サキ</t>
    </rPh>
    <phoneticPr fontId="2"/>
  </si>
  <si>
    <t>納品先５</t>
    <rPh sb="0" eb="2">
      <t>ノウヒン</t>
    </rPh>
    <rPh sb="2" eb="3">
      <t>サキ</t>
    </rPh>
    <phoneticPr fontId="2"/>
  </si>
  <si>
    <t>※このファイルで５カ所まで納品先の入力ができます。５カ所以上の場合は、ファイルをコピーしてください。</t>
    <rPh sb="10" eb="11">
      <t>ショ</t>
    </rPh>
    <rPh sb="13" eb="15">
      <t>ノウヒン</t>
    </rPh>
    <rPh sb="15" eb="16">
      <t>サキ</t>
    </rPh>
    <rPh sb="17" eb="19">
      <t>ニュウリョク</t>
    </rPh>
    <rPh sb="27" eb="28">
      <t>ショ</t>
    </rPh>
    <rPh sb="28" eb="30">
      <t>イジョウ</t>
    </rPh>
    <rPh sb="31" eb="33">
      <t>バアイ</t>
    </rPh>
    <phoneticPr fontId="2"/>
  </si>
  <si>
    <t>通常の発注（分納・請求書の分割等がない）の場合</t>
    <rPh sb="0" eb="2">
      <t>ツウジョウ</t>
    </rPh>
    <rPh sb="3" eb="5">
      <t>ハッチュウ</t>
    </rPh>
    <rPh sb="6" eb="8">
      <t>ブンノウ</t>
    </rPh>
    <rPh sb="9" eb="12">
      <t>セイキュウショ</t>
    </rPh>
    <rPh sb="13" eb="15">
      <t>ブンカツ</t>
    </rPh>
    <rPh sb="15" eb="16">
      <t>トウ</t>
    </rPh>
    <rPh sb="21" eb="23">
      <t>バアイ</t>
    </rPh>
    <phoneticPr fontId="2"/>
  </si>
  <si>
    <t>請求書を分割する場合</t>
    <rPh sb="0" eb="3">
      <t>セイキュウショ</t>
    </rPh>
    <rPh sb="4" eb="6">
      <t>ブンカツ</t>
    </rPh>
    <rPh sb="8" eb="10">
      <t>バアイ</t>
    </rPh>
    <phoneticPr fontId="2"/>
  </si>
  <si>
    <t>赤枠①～③にご記入ください。</t>
    <rPh sb="0" eb="1">
      <t>アカ</t>
    </rPh>
    <rPh sb="1" eb="2">
      <t>ワク</t>
    </rPh>
    <rPh sb="7" eb="9">
      <t>キニュウ</t>
    </rPh>
    <phoneticPr fontId="2"/>
  </si>
  <si>
    <t>赤枠①～③にご記入ください。欄がたりない場合は④～⑦へ。</t>
    <rPh sb="0" eb="1">
      <t>アカ</t>
    </rPh>
    <rPh sb="1" eb="2">
      <t>ワク</t>
    </rPh>
    <rPh sb="7" eb="9">
      <t>キニュウ</t>
    </rPh>
    <rPh sb="14" eb="15">
      <t>ラン</t>
    </rPh>
    <rPh sb="20" eb="22">
      <t>バアイ</t>
    </rPh>
    <phoneticPr fontId="2"/>
  </si>
  <si>
    <t>５カ所以上ある場合は　ファイルをコピーしてください。</t>
    <rPh sb="2" eb="3">
      <t>ショ</t>
    </rPh>
    <rPh sb="3" eb="5">
      <t>イジョウ</t>
    </rPh>
    <rPh sb="7" eb="9">
      <t>バアイ</t>
    </rPh>
    <phoneticPr fontId="2"/>
  </si>
  <si>
    <t>納品先が複数ある場合。</t>
    <rPh sb="0" eb="2">
      <t>ノウヒン</t>
    </rPh>
    <rPh sb="2" eb="3">
      <t>サキ</t>
    </rPh>
    <rPh sb="4" eb="6">
      <t>フクスウ</t>
    </rPh>
    <rPh sb="8" eb="10">
      <t>バアイ</t>
    </rPh>
    <phoneticPr fontId="2"/>
  </si>
  <si>
    <t>赤枠①～③にご記入ください。（５カ所まで入力できます）</t>
    <rPh sb="0" eb="1">
      <t>アカ</t>
    </rPh>
    <rPh sb="1" eb="2">
      <t>ワク</t>
    </rPh>
    <rPh sb="7" eb="9">
      <t>キニュウ</t>
    </rPh>
    <rPh sb="17" eb="18">
      <t>ショ</t>
    </rPh>
    <rPh sb="20" eb="22">
      <t>ニュウリョク</t>
    </rPh>
    <phoneticPr fontId="2"/>
  </si>
  <si>
    <t>会社名／病院名／団体名</t>
    <phoneticPr fontId="2"/>
  </si>
  <si>
    <t>№</t>
    <phoneticPr fontId="2"/>
  </si>
  <si>
    <t>E-Mail アドレス</t>
    <phoneticPr fontId="2"/>
  </si>
  <si>
    <t>ポケット資料集のご案内希望者リスト</t>
    <rPh sb="4" eb="6">
      <t>シリョウ</t>
    </rPh>
    <rPh sb="6" eb="7">
      <t>シュウ</t>
    </rPh>
    <rPh sb="9" eb="11">
      <t>アンナイ</t>
    </rPh>
    <rPh sb="11" eb="13">
      <t>キボウ</t>
    </rPh>
    <rPh sb="13" eb="14">
      <t>シャ</t>
    </rPh>
    <phoneticPr fontId="4"/>
  </si>
  <si>
    <t>注文ご担当者（納品・ご請求等の連絡をします）</t>
    <rPh sb="0" eb="2">
      <t>チュウモン</t>
    </rPh>
    <rPh sb="3" eb="6">
      <t>タントウシャ</t>
    </rPh>
    <rPh sb="7" eb="9">
      <t>ノウヒン</t>
    </rPh>
    <rPh sb="11" eb="13">
      <t>セイキュウ</t>
    </rPh>
    <rPh sb="13" eb="14">
      <t>トウ</t>
    </rPh>
    <rPh sb="15" eb="17">
      <t>レンラク</t>
    </rPh>
    <phoneticPr fontId="2"/>
  </si>
  <si>
    <t>※合計１０冊以上から通常発送となります。　</t>
    <rPh sb="1" eb="3">
      <t>ゴウケイ</t>
    </rPh>
    <rPh sb="5" eb="8">
      <t>サツイジョウ</t>
    </rPh>
    <rPh sb="10" eb="12">
      <t>ツウジョウ</t>
    </rPh>
    <rPh sb="12" eb="14">
      <t>ハッソウ</t>
    </rPh>
    <phoneticPr fontId="2"/>
  </si>
  <si>
    <t>pocket@kitamedia.co.jp</t>
    <phoneticPr fontId="2"/>
  </si>
  <si>
    <t>ご注文票送付先アドレス：</t>
    <rPh sb="1" eb="3">
      <t>チュウモン</t>
    </rPh>
    <rPh sb="3" eb="4">
      <t>ヒョウ</t>
    </rPh>
    <rPh sb="4" eb="6">
      <t>ソウフ</t>
    </rPh>
    <rPh sb="6" eb="7">
      <t>サキ</t>
    </rPh>
    <phoneticPr fontId="2"/>
  </si>
  <si>
    <t>E-Mail （発送・納品のご連絡用）
(発送・納品のご連絡を複数希望される場合は、間に「，(コンマ)」を入れてご記入ください)</t>
    <rPh sb="8" eb="10">
      <t>ハッソウ</t>
    </rPh>
    <rPh sb="11" eb="13">
      <t>ノウヒン</t>
    </rPh>
    <rPh sb="15" eb="17">
      <t>レンラク</t>
    </rPh>
    <rPh sb="17" eb="18">
      <t>ヨウ</t>
    </rPh>
    <phoneticPr fontId="2"/>
  </si>
  <si>
    <t>（キタメディア　ポケット資料集対応窓口　担当：清水）　
その他、発注・納品に関する各種問い合わせおよび変更の連絡等もこちらのアドレスへお願いします。</t>
    <rPh sb="23" eb="25">
      <t>シミズ</t>
    </rPh>
    <phoneticPr fontId="2"/>
  </si>
  <si>
    <t>GCP
&lt;A5デスク版&gt;</t>
    <rPh sb="10" eb="11">
      <t>バン</t>
    </rPh>
    <phoneticPr fontId="3"/>
  </si>
  <si>
    <t>国際共同試験
&lt;A5デスク版&gt;</t>
    <rPh sb="0" eb="2">
      <t>コクサイ</t>
    </rPh>
    <rPh sb="2" eb="4">
      <t>キョウドウ</t>
    </rPh>
    <rPh sb="4" eb="6">
      <t>シケン</t>
    </rPh>
    <rPh sb="13" eb="14">
      <t>バン</t>
    </rPh>
    <phoneticPr fontId="3"/>
  </si>
  <si>
    <t>GCP
&lt;ポケット版&gt;</t>
    <rPh sb="9" eb="10">
      <t>バン</t>
    </rPh>
    <phoneticPr fontId="3"/>
  </si>
  <si>
    <t>国際共同試験
&lt;ポケット版&gt;</t>
    <rPh sb="0" eb="2">
      <t>コクサイ</t>
    </rPh>
    <rPh sb="2" eb="4">
      <t>キョウドウ</t>
    </rPh>
    <rPh sb="4" eb="6">
      <t>シケン</t>
    </rPh>
    <phoneticPr fontId="3"/>
  </si>
  <si>
    <t>ＧＶＰ・ＧＰＳＰ
&lt;ポケット版&gt;</t>
  </si>
  <si>
    <t>ＧＶＰ・ＧＰＳＰ
&lt;ポケット版&gt;</t>
    <phoneticPr fontId="3"/>
  </si>
  <si>
    <t>医療機器
&lt;ポケット版&gt;</t>
    <rPh sb="0" eb="2">
      <t>イリョウ</t>
    </rPh>
    <rPh sb="2" eb="4">
      <t>キキ</t>
    </rPh>
    <rPh sb="10" eb="11">
      <t>バン</t>
    </rPh>
    <phoneticPr fontId="3"/>
  </si>
  <si>
    <t>医薬統計
&lt;ポケット版&gt;</t>
    <rPh sb="0" eb="2">
      <t>イヤク</t>
    </rPh>
    <rPh sb="2" eb="4">
      <t>トウケイ</t>
    </rPh>
    <phoneticPr fontId="3"/>
  </si>
  <si>
    <t>臨床検査
&lt;ポケット版&gt;</t>
    <rPh sb="0" eb="2">
      <t>リンショウ</t>
    </rPh>
    <rPh sb="2" eb="4">
      <t>ケンサ</t>
    </rPh>
    <rPh sb="10" eb="11">
      <t>バン</t>
    </rPh>
    <phoneticPr fontId="3"/>
  </si>
  <si>
    <t>臨床研究
&lt;A5デスク版&gt;</t>
    <rPh sb="0" eb="2">
      <t>リンショウ</t>
    </rPh>
    <rPh sb="2" eb="4">
      <t>ケンキュウ</t>
    </rPh>
    <rPh sb="11" eb="12">
      <t>バン</t>
    </rPh>
    <phoneticPr fontId="3"/>
  </si>
  <si>
    <t>GVPポ</t>
    <phoneticPr fontId="4"/>
  </si>
  <si>
    <t>PMポ</t>
    <phoneticPr fontId="4"/>
  </si>
  <si>
    <t>医薬ポ</t>
    <rPh sb="0" eb="2">
      <t>イヤク</t>
    </rPh>
    <phoneticPr fontId="4"/>
  </si>
  <si>
    <t>臨検ポ</t>
    <phoneticPr fontId="4"/>
  </si>
  <si>
    <t>臨研デ</t>
    <phoneticPr fontId="4"/>
  </si>
  <si>
    <t>治験PM/QMS
&lt;ポケット版&gt;</t>
  </si>
  <si>
    <t>治験PM/QMS
&lt;ポケット版&gt;</t>
    <phoneticPr fontId="3"/>
  </si>
  <si>
    <t>医療機器
&lt;デスク版&gt;</t>
    <rPh sb="0" eb="2">
      <t>イリョウ</t>
    </rPh>
    <rPh sb="2" eb="4">
      <t>キキ</t>
    </rPh>
    <rPh sb="9" eb="10">
      <t>バン</t>
    </rPh>
    <phoneticPr fontId="3"/>
  </si>
  <si>
    <t>機器ポ</t>
    <phoneticPr fontId="4"/>
  </si>
  <si>
    <t>機器デ</t>
    <phoneticPr fontId="4"/>
  </si>
  <si>
    <t>※3～9冊は送料・手数料として別途1,210円（税込）かかります。</t>
    <rPh sb="4" eb="5">
      <t>サツ</t>
    </rPh>
    <rPh sb="6" eb="8">
      <t>ソウリョウ</t>
    </rPh>
    <rPh sb="9" eb="12">
      <t>テスウリョウ</t>
    </rPh>
    <rPh sb="15" eb="17">
      <t>ベット</t>
    </rPh>
    <rPh sb="24" eb="26">
      <t>ゼイコミ</t>
    </rPh>
    <phoneticPr fontId="2"/>
  </si>
  <si>
    <t>ポケット資料集の今後の予定等、お知らせの連絡を希望される方のメールアドレスをご記入下さい。
（なお、ご異動等でアドレスに変更が生じた際、再度ご連絡下さい）</t>
    <rPh sb="4" eb="6">
      <t>シリョウ</t>
    </rPh>
    <rPh sb="6" eb="7">
      <t>シュウ</t>
    </rPh>
    <rPh sb="8" eb="10">
      <t>コンゴ</t>
    </rPh>
    <rPh sb="11" eb="13">
      <t>ヨテイ</t>
    </rPh>
    <rPh sb="13" eb="14">
      <t>トウ</t>
    </rPh>
    <phoneticPr fontId="4"/>
  </si>
  <si>
    <t>ポケット資料集　注文票：２０１９年版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</si>
</sst>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u/>
      <sz val="11"/>
      <color indexed="36"/>
      <name val="ＭＳ Ｐゴシック"/>
      <family val="3"/>
      <charset val="128"/>
    </font>
    <font>
      <sz val="6"/>
      <name val="ＭＳ Ｐゴシック"/>
      <family val="3"/>
      <charset val="128"/>
    </font>
    <font>
      <sz val="12"/>
      <color theme="1"/>
      <name val="ＭＳ Ｐゴシック"/>
      <family val="2"/>
      <charset val="128"/>
      <scheme val="minor"/>
    </font>
    <font>
      <sz val="9"/>
      <name val="ＭＳ Ｐゴシック"/>
      <family val="3"/>
      <charset val="128"/>
    </font>
    <font>
      <u/>
      <sz val="11"/>
      <color theme="10"/>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u/>
      <sz val="11"/>
      <color indexed="12"/>
      <name val="ＭＳ Ｐゴシック"/>
      <family val="3"/>
      <charset val="128"/>
    </font>
    <font>
      <sz val="14"/>
      <color theme="1"/>
      <name val="ＭＳ Ｐゴシック"/>
      <family val="2"/>
      <charset val="128"/>
      <scheme val="minor"/>
    </font>
    <font>
      <sz val="12"/>
      <color theme="1"/>
      <name val="ＭＳ Ｐゴシック"/>
      <family val="3"/>
      <charset val="128"/>
      <scheme val="minor"/>
    </font>
    <font>
      <sz val="10"/>
      <name val="ＭＳ Ｐゴシック"/>
      <family val="3"/>
      <charset val="128"/>
    </font>
    <font>
      <sz val="12"/>
      <color rgb="FFFF0000"/>
      <name val="ＭＳ Ｐゴシック"/>
      <family val="2"/>
      <charset val="128"/>
      <scheme val="minor"/>
    </font>
    <font>
      <sz val="14"/>
      <color rgb="FFFF0000"/>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4"/>
      <color rgb="FFFF0000"/>
      <name val="ＭＳ Ｐゴシック"/>
      <family val="3"/>
      <charset val="128"/>
      <scheme val="minor"/>
    </font>
    <font>
      <sz val="11"/>
      <color rgb="FFFFFFCC"/>
      <name val="ＭＳ Ｐゴシック"/>
      <family val="2"/>
      <charset val="128"/>
      <scheme val="minor"/>
    </font>
    <font>
      <sz val="11"/>
      <color rgb="FFFFFFCC"/>
      <name val="ＭＳ Ｐゴシック"/>
      <family val="3"/>
      <charset val="128"/>
      <scheme val="minor"/>
    </font>
    <font>
      <sz val="16"/>
      <color theme="1"/>
      <name val="ＭＳ Ｐゴシック"/>
      <family val="3"/>
      <charset val="128"/>
      <scheme val="minor"/>
    </font>
    <font>
      <u/>
      <sz val="16"/>
      <color theme="10"/>
      <name val="ＭＳ Ｐゴシック"/>
      <family val="3"/>
      <charset val="128"/>
      <scheme val="minor"/>
    </font>
    <font>
      <sz val="12"/>
      <name val="ＭＳ Ｐゴシック"/>
      <family val="2"/>
      <charset val="128"/>
      <scheme val="minor"/>
    </font>
    <font>
      <sz val="16"/>
      <color rgb="FFFF0000"/>
      <name val="ＭＳ Ｐゴシック"/>
      <family val="2"/>
      <charset val="128"/>
      <scheme val="minor"/>
    </font>
    <font>
      <sz val="16"/>
      <color rgb="FFFF0000"/>
      <name val="ＭＳ Ｐゴシック"/>
      <family val="3"/>
      <charset val="128"/>
      <scheme val="minor"/>
    </font>
    <font>
      <sz val="16"/>
      <color rgb="FFFF0000"/>
      <name val="ＭＳ Ｐゴシック"/>
      <family val="3"/>
      <charset val="128"/>
    </font>
    <font>
      <b/>
      <sz val="20"/>
      <color indexed="12"/>
      <name val="HG丸ｺﾞｼｯｸM-PRO"/>
      <family val="3"/>
      <charset val="128"/>
    </font>
    <font>
      <b/>
      <sz val="14"/>
      <color theme="1"/>
      <name val="HGP創英角ｺﾞｼｯｸUB"/>
      <family val="3"/>
      <charset val="128"/>
    </font>
    <font>
      <sz val="11"/>
      <color rgb="FFCCECFF"/>
      <name val="ＭＳ Ｐゴシック"/>
      <family val="2"/>
      <charset val="128"/>
      <scheme val="minor"/>
    </font>
    <font>
      <sz val="11"/>
      <color rgb="FFCCECFF"/>
      <name val="ＭＳ Ｐゴシック"/>
      <family val="3"/>
      <charset val="128"/>
      <scheme val="minor"/>
    </font>
    <font>
      <u/>
      <sz val="20"/>
      <color theme="10"/>
      <name val="ＭＳ Ｐゴシック"/>
      <family val="2"/>
      <charset val="128"/>
      <scheme val="minor"/>
    </font>
    <font>
      <u/>
      <sz val="20"/>
      <color theme="10"/>
      <name val="ＭＳ Ｐゴシック"/>
      <family val="3"/>
      <charset val="128"/>
      <scheme val="minor"/>
    </font>
    <font>
      <sz val="12"/>
      <color rgb="FFFF0000"/>
      <name val="ＭＳ Ｐゴシック"/>
      <family val="3"/>
      <charset val="128"/>
      <scheme val="minor"/>
    </font>
  </fonts>
  <fills count="10">
    <fill>
      <patternFill patternType="none"/>
    </fill>
    <fill>
      <patternFill patternType="gray125"/>
    </fill>
    <fill>
      <patternFill patternType="solid">
        <fgColor rgb="FF92D050"/>
        <bgColor indexed="64"/>
      </patternFill>
    </fill>
    <fill>
      <patternFill patternType="solid">
        <fgColor rgb="FFFFCCFF"/>
        <bgColor indexed="64"/>
      </patternFill>
    </fill>
    <fill>
      <patternFill patternType="solid">
        <fgColor rgb="FFCC99FF"/>
        <bgColor indexed="64"/>
      </patternFill>
    </fill>
    <fill>
      <patternFill patternType="solid">
        <fgColor rgb="FFFFFFCC"/>
        <bgColor indexed="64"/>
      </patternFill>
    </fill>
    <fill>
      <patternFill patternType="solid">
        <fgColor rgb="FFCCFFCC"/>
        <bgColor indexed="64"/>
      </patternFill>
    </fill>
    <fill>
      <patternFill patternType="solid">
        <fgColor rgb="FF99FF99"/>
        <bgColor indexed="64"/>
      </patternFill>
    </fill>
    <fill>
      <patternFill patternType="solid">
        <fgColor rgb="FFCCECFF"/>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47">
    <xf numFmtId="0" fontId="0" fillId="0" borderId="0" xfId="0">
      <alignment vertical="center"/>
    </xf>
    <xf numFmtId="0" fontId="0" fillId="5" borderId="0" xfId="0" applyFill="1" applyAlignment="1" applyProtection="1">
      <alignment vertical="center" wrapText="1"/>
    </xf>
    <xf numFmtId="0" fontId="11" fillId="5" borderId="0" xfId="0" applyFont="1" applyFill="1" applyAlignment="1" applyProtection="1">
      <alignment vertical="center"/>
    </xf>
    <xf numFmtId="0" fontId="0" fillId="0" borderId="0" xfId="0" applyFill="1" applyAlignment="1" applyProtection="1">
      <alignment vertical="center" wrapText="1"/>
    </xf>
    <xf numFmtId="0" fontId="0" fillId="5" borderId="0" xfId="0" applyFill="1" applyAlignment="1" applyProtection="1">
      <alignment horizontal="center" vertical="center" wrapText="1"/>
    </xf>
    <xf numFmtId="0" fontId="0" fillId="0" borderId="0" xfId="0" applyFill="1" applyAlignment="1" applyProtection="1">
      <alignment horizontal="center" vertical="center" wrapText="1"/>
    </xf>
    <xf numFmtId="0" fontId="0" fillId="5" borderId="0" xfId="0" applyFill="1" applyBorder="1" applyAlignment="1" applyProtection="1">
      <alignment vertical="center" wrapText="1"/>
    </xf>
    <xf numFmtId="0" fontId="0" fillId="5" borderId="0" xfId="0" applyFill="1" applyBorder="1" applyAlignment="1" applyProtection="1">
      <alignment horizontal="center" vertical="center" wrapText="1"/>
    </xf>
    <xf numFmtId="0" fontId="0" fillId="5" borderId="5" xfId="0" applyFill="1" applyBorder="1" applyAlignment="1" applyProtection="1">
      <alignment vertical="center" wrapText="1"/>
    </xf>
    <xf numFmtId="0" fontId="5" fillId="5" borderId="0" xfId="0" applyFont="1" applyFill="1" applyAlignment="1" applyProtection="1">
      <alignment vertical="center" wrapText="1"/>
    </xf>
    <xf numFmtId="0" fontId="0" fillId="5" borderId="1" xfId="0" applyFill="1" applyBorder="1" applyAlignment="1" applyProtection="1">
      <alignment horizontal="center" vertical="center" wrapText="1"/>
    </xf>
    <xf numFmtId="49" fontId="13" fillId="5" borderId="1" xfId="0" applyNumberFormat="1" applyFont="1" applyFill="1" applyBorder="1" applyAlignment="1" applyProtection="1">
      <alignment horizontal="center" vertical="center" wrapText="1"/>
    </xf>
    <xf numFmtId="0" fontId="12" fillId="5" borderId="1" xfId="0" applyFont="1" applyFill="1" applyBorder="1" applyAlignment="1" applyProtection="1">
      <alignment horizontal="center" vertical="center" wrapText="1"/>
    </xf>
    <xf numFmtId="0" fontId="9" fillId="5" borderId="0" xfId="0" applyFont="1" applyFill="1" applyAlignment="1" applyProtection="1">
      <alignment vertical="center" wrapText="1"/>
    </xf>
    <xf numFmtId="0" fontId="1"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center" vertical="center" wrapText="1"/>
    </xf>
    <xf numFmtId="0" fontId="8" fillId="5" borderId="1" xfId="0" applyFont="1" applyFill="1" applyBorder="1" applyAlignment="1" applyProtection="1">
      <alignment vertical="center" wrapText="1"/>
    </xf>
    <xf numFmtId="0" fontId="8" fillId="5" borderId="1" xfId="0" applyFont="1" applyFill="1" applyBorder="1" applyAlignment="1" applyProtection="1">
      <alignment horizontal="left" vertical="center"/>
    </xf>
    <xf numFmtId="0" fontId="9" fillId="0" borderId="0" xfId="0" applyFont="1" applyFill="1" applyAlignment="1" applyProtection="1">
      <alignment vertical="center" wrapText="1"/>
    </xf>
    <xf numFmtId="0" fontId="11" fillId="5" borderId="1" xfId="0" applyFont="1" applyFill="1" applyBorder="1" applyAlignment="1" applyProtection="1">
      <alignment horizontal="center" vertical="center" wrapText="1"/>
    </xf>
    <xf numFmtId="0" fontId="11" fillId="5" borderId="0" xfId="0" applyFont="1" applyFill="1" applyAlignment="1" applyProtection="1">
      <alignment vertical="center" wrapText="1"/>
    </xf>
    <xf numFmtId="0" fontId="19" fillId="5" borderId="0" xfId="0" applyFont="1" applyFill="1" applyAlignment="1" applyProtection="1">
      <alignment vertical="center" wrapText="1"/>
    </xf>
    <xf numFmtId="0" fontId="14" fillId="5" borderId="0" xfId="0" applyFont="1" applyFill="1" applyAlignment="1" applyProtection="1">
      <alignment horizontal="right" vertical="center"/>
    </xf>
    <xf numFmtId="0" fontId="20" fillId="5" borderId="0" xfId="0" applyFont="1" applyFill="1" applyAlignment="1" applyProtection="1">
      <alignment vertical="center" wrapText="1"/>
    </xf>
    <xf numFmtId="0" fontId="11" fillId="0" borderId="1" xfId="0" applyFont="1" applyFill="1" applyBorder="1" applyAlignment="1" applyProtection="1">
      <alignment horizontal="center" vertical="center" wrapText="1"/>
      <protection locked="0"/>
    </xf>
    <xf numFmtId="0" fontId="17" fillId="5" borderId="0" xfId="0" applyFont="1" applyFill="1" applyAlignment="1" applyProtection="1">
      <alignment vertical="center"/>
    </xf>
    <xf numFmtId="0" fontId="21" fillId="5" borderId="0" xfId="0" applyFont="1" applyFill="1" applyAlignment="1" applyProtection="1">
      <alignment vertical="center"/>
    </xf>
    <xf numFmtId="0" fontId="11" fillId="0" borderId="1" xfId="0" applyFont="1" applyFill="1" applyBorder="1" applyAlignment="1" applyProtection="1">
      <alignment vertical="center" wrapText="1"/>
      <protection locked="0"/>
    </xf>
    <xf numFmtId="0" fontId="23" fillId="0" borderId="1" xfId="0" applyFont="1" applyFill="1" applyBorder="1" applyAlignment="1" applyProtection="1">
      <alignment horizontal="left" vertical="center"/>
      <protection locked="0"/>
    </xf>
    <xf numFmtId="0" fontId="12" fillId="0" borderId="1" xfId="0" applyFont="1" applyFill="1" applyBorder="1" applyAlignment="1" applyProtection="1">
      <alignment vertical="center" wrapText="1"/>
      <protection locked="0"/>
    </xf>
    <xf numFmtId="0" fontId="6" fillId="0" borderId="0" xfId="0" applyNumberFormat="1"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6" fillId="4" borderId="0" xfId="0" applyFont="1" applyFill="1" applyBorder="1" applyAlignment="1" applyProtection="1">
      <alignment horizontal="left" vertical="center"/>
    </xf>
    <xf numFmtId="0" fontId="6" fillId="6" borderId="0" xfId="0" applyFont="1" applyFill="1" applyBorder="1" applyAlignment="1" applyProtection="1">
      <alignment horizontal="left" vertical="center"/>
    </xf>
    <xf numFmtId="0" fontId="0" fillId="0" borderId="0" xfId="0" applyProtection="1">
      <alignment vertical="center"/>
    </xf>
    <xf numFmtId="0" fontId="6" fillId="3" borderId="0" xfId="0" applyFont="1" applyFill="1" applyBorder="1" applyAlignment="1" applyProtection="1">
      <alignment horizontal="left" vertical="center"/>
    </xf>
    <xf numFmtId="0" fontId="6" fillId="3" borderId="0" xfId="1" applyFont="1" applyFill="1" applyBorder="1" applyAlignment="1" applyProtection="1">
      <alignment horizontal="left" vertical="center"/>
    </xf>
    <xf numFmtId="0" fontId="0" fillId="8" borderId="0" xfId="0" applyFill="1" applyProtection="1">
      <alignment vertical="center"/>
    </xf>
    <xf numFmtId="0" fontId="0" fillId="8" borderId="0" xfId="0" applyFill="1" applyAlignment="1" applyProtection="1">
      <alignment horizontal="center" vertical="center"/>
    </xf>
    <xf numFmtId="0" fontId="0" fillId="0" borderId="0" xfId="0" applyAlignment="1" applyProtection="1">
      <alignment horizontal="center" vertical="center"/>
    </xf>
    <xf numFmtId="0" fontId="0" fillId="0" borderId="0" xfId="0" applyFill="1" applyAlignment="1" applyProtection="1">
      <alignment horizontal="center" vertical="center"/>
    </xf>
    <xf numFmtId="0" fontId="27" fillId="5" borderId="0" xfId="0" applyFont="1" applyFill="1" applyAlignment="1" applyProtection="1">
      <alignment vertical="center"/>
    </xf>
    <xf numFmtId="0" fontId="24" fillId="5" borderId="0" xfId="0" applyFont="1" applyFill="1" applyAlignment="1" applyProtection="1"/>
    <xf numFmtId="0" fontId="16" fillId="0" borderId="0" xfId="0" applyFont="1" applyProtection="1">
      <alignment vertical="center"/>
    </xf>
    <xf numFmtId="0" fontId="0" fillId="8" borderId="0" xfId="0" applyFill="1" applyAlignment="1" applyProtection="1">
      <alignment vertical="center" wrapText="1"/>
    </xf>
    <xf numFmtId="0" fontId="0" fillId="8" borderId="0" xfId="0" applyFill="1" applyAlignment="1" applyProtection="1">
      <alignment horizontal="center" vertical="center" wrapText="1"/>
    </xf>
    <xf numFmtId="0" fontId="9" fillId="8" borderId="0" xfId="0" applyFont="1" applyFill="1" applyAlignment="1" applyProtection="1">
      <alignment vertical="center" wrapText="1"/>
    </xf>
    <xf numFmtId="0" fontId="0" fillId="0" borderId="7" xfId="0" applyBorder="1" applyProtection="1">
      <alignment vertical="center"/>
    </xf>
    <xf numFmtId="0" fontId="0" fillId="0" borderId="8" xfId="0" applyBorder="1" applyProtection="1">
      <alignment vertical="center"/>
    </xf>
    <xf numFmtId="0" fontId="16" fillId="0" borderId="9" xfId="0" applyFont="1" applyBorder="1" applyProtection="1">
      <alignment vertical="center"/>
    </xf>
    <xf numFmtId="0" fontId="0" fillId="0" borderId="0" xfId="0" applyBorder="1" applyProtection="1">
      <alignment vertical="center"/>
    </xf>
    <xf numFmtId="0" fontId="0" fillId="0" borderId="10" xfId="0" applyBorder="1" applyProtection="1">
      <alignment vertical="center"/>
    </xf>
    <xf numFmtId="0" fontId="0" fillId="0" borderId="9" xfId="0" applyBorder="1" applyProtection="1">
      <alignment vertical="center"/>
    </xf>
    <xf numFmtId="0" fontId="0" fillId="0" borderId="11" xfId="0" applyBorder="1" applyProtection="1">
      <alignment vertical="center"/>
    </xf>
    <xf numFmtId="0" fontId="0" fillId="0" borderId="12" xfId="0" applyBorder="1" applyProtection="1">
      <alignment vertical="center"/>
    </xf>
    <xf numFmtId="0" fontId="0" fillId="0" borderId="13" xfId="0" applyBorder="1" applyProtection="1">
      <alignment vertical="center"/>
    </xf>
    <xf numFmtId="0" fontId="28" fillId="0" borderId="6" xfId="0" applyFont="1" applyBorder="1" applyProtection="1">
      <alignment vertical="center"/>
    </xf>
    <xf numFmtId="0" fontId="21" fillId="8" borderId="0" xfId="0" applyFont="1" applyFill="1" applyAlignment="1" applyProtection="1">
      <alignment vertical="center"/>
    </xf>
    <xf numFmtId="0" fontId="0" fillId="8" borderId="0" xfId="0" applyFill="1" applyBorder="1" applyAlignment="1" applyProtection="1">
      <alignment vertical="center" wrapText="1"/>
    </xf>
    <xf numFmtId="0" fontId="0" fillId="8" borderId="0" xfId="0" applyFill="1" applyBorder="1" applyAlignment="1" applyProtection="1">
      <alignment horizontal="center" vertical="center" wrapText="1"/>
    </xf>
    <xf numFmtId="0" fontId="17" fillId="8" borderId="0" xfId="0" applyFont="1" applyFill="1" applyAlignment="1" applyProtection="1">
      <alignment vertical="center"/>
    </xf>
    <xf numFmtId="0" fontId="11" fillId="8" borderId="0" xfId="0" applyFont="1" applyFill="1" applyAlignment="1" applyProtection="1">
      <alignment vertical="center"/>
    </xf>
    <xf numFmtId="0" fontId="5" fillId="8" borderId="0" xfId="0" applyFont="1" applyFill="1" applyAlignment="1" applyProtection="1">
      <alignment vertical="center" wrapText="1"/>
    </xf>
    <xf numFmtId="0" fontId="0" fillId="8" borderId="1" xfId="0" applyFill="1" applyBorder="1" applyAlignment="1" applyProtection="1">
      <alignment horizontal="center" vertical="center" wrapText="1"/>
    </xf>
    <xf numFmtId="49" fontId="13" fillId="8" borderId="1" xfId="0" applyNumberFormat="1" applyFont="1" applyFill="1" applyBorder="1" applyAlignment="1" applyProtection="1">
      <alignment horizontal="center" vertical="center" wrapText="1"/>
    </xf>
    <xf numFmtId="0" fontId="12" fillId="8" borderId="1" xfId="0" applyFont="1" applyFill="1" applyBorder="1" applyAlignment="1" applyProtection="1">
      <alignment horizontal="center" vertical="center" wrapText="1"/>
    </xf>
    <xf numFmtId="0" fontId="1" fillId="8" borderId="1" xfId="0" applyFont="1" applyFill="1" applyBorder="1" applyAlignment="1" applyProtection="1">
      <alignment horizontal="center" vertical="center" wrapText="1"/>
    </xf>
    <xf numFmtId="0" fontId="15" fillId="8" borderId="1" xfId="0" applyFont="1" applyFill="1" applyBorder="1" applyAlignment="1" applyProtection="1">
      <alignment horizontal="center" vertical="center" wrapText="1"/>
    </xf>
    <xf numFmtId="0" fontId="8" fillId="8" borderId="1" xfId="0" applyFont="1" applyFill="1" applyBorder="1" applyAlignment="1" applyProtection="1">
      <alignment vertical="center" wrapText="1"/>
    </xf>
    <xf numFmtId="0" fontId="8" fillId="8" borderId="1" xfId="0" applyFont="1" applyFill="1" applyBorder="1" applyAlignment="1" applyProtection="1">
      <alignment horizontal="left" vertical="center"/>
    </xf>
    <xf numFmtId="0" fontId="0" fillId="8" borderId="5" xfId="0" applyFill="1" applyBorder="1" applyAlignment="1" applyProtection="1">
      <alignment vertical="center" wrapText="1"/>
    </xf>
    <xf numFmtId="0" fontId="11" fillId="8" borderId="0" xfId="0" applyFont="1" applyFill="1" applyAlignment="1" applyProtection="1">
      <alignment vertical="center" wrapText="1"/>
    </xf>
    <xf numFmtId="0" fontId="11" fillId="8" borderId="1" xfId="0" applyFont="1" applyFill="1" applyBorder="1" applyAlignment="1" applyProtection="1">
      <alignment horizontal="center" vertical="center" wrapText="1"/>
    </xf>
    <xf numFmtId="0" fontId="14" fillId="8" borderId="0" xfId="0" applyFont="1" applyFill="1" applyAlignment="1" applyProtection="1">
      <alignment horizontal="right" vertical="center"/>
    </xf>
    <xf numFmtId="0" fontId="29" fillId="8" borderId="0" xfId="0" applyFont="1" applyFill="1" applyAlignment="1" applyProtection="1">
      <alignment vertical="center" wrapText="1"/>
    </xf>
    <xf numFmtId="0" fontId="30" fillId="8" borderId="0" xfId="0" applyFont="1" applyFill="1" applyAlignment="1" applyProtection="1">
      <alignment vertical="center" wrapText="1"/>
    </xf>
    <xf numFmtId="0" fontId="14" fillId="5" borderId="0" xfId="0" applyFont="1" applyFill="1" applyAlignment="1" applyProtection="1">
      <alignment horizontal="left" vertical="center"/>
    </xf>
    <xf numFmtId="0" fontId="0" fillId="3" borderId="1" xfId="0" applyFill="1" applyBorder="1">
      <alignment vertical="center"/>
    </xf>
    <xf numFmtId="0" fontId="14" fillId="8" borderId="0" xfId="0" applyFont="1" applyFill="1" applyAlignment="1" applyProtection="1">
      <alignment horizontal="left" vertical="center"/>
    </xf>
    <xf numFmtId="0" fontId="0" fillId="5" borderId="0" xfId="0" applyFill="1" applyAlignment="1" applyProtection="1">
      <alignment vertical="top" wrapText="1"/>
    </xf>
    <xf numFmtId="0" fontId="24" fillId="5" borderId="0" xfId="0" applyFont="1" applyFill="1" applyAlignment="1" applyProtection="1">
      <alignment vertical="top"/>
    </xf>
    <xf numFmtId="0" fontId="24" fillId="5" borderId="0" xfId="0" applyFont="1" applyFill="1" applyAlignment="1" applyProtection="1">
      <alignment horizontal="right" vertical="center"/>
    </xf>
    <xf numFmtId="0" fontId="0" fillId="5" borderId="0" xfId="0" applyFill="1">
      <alignment vertical="center"/>
    </xf>
    <xf numFmtId="0" fontId="0" fillId="0" borderId="1" xfId="0" applyFill="1" applyBorder="1" applyProtection="1">
      <alignment vertical="center"/>
      <protection locked="0"/>
    </xf>
    <xf numFmtId="0" fontId="11" fillId="9" borderId="1" xfId="0" applyFont="1" applyFill="1" applyBorder="1" applyAlignment="1" applyProtection="1">
      <alignment horizontal="center" vertical="center" wrapText="1"/>
    </xf>
    <xf numFmtId="0" fontId="0" fillId="5" borderId="0" xfId="0" applyFill="1" applyAlignment="1">
      <alignment vertical="center" wrapText="1"/>
    </xf>
    <xf numFmtId="0" fontId="33" fillId="5" borderId="0" xfId="0" applyFont="1" applyFill="1" applyAlignment="1" applyProtection="1">
      <alignment horizontal="left" vertical="center"/>
    </xf>
    <xf numFmtId="0" fontId="33" fillId="8" borderId="0" xfId="0" applyFont="1" applyFill="1" applyAlignment="1" applyProtection="1">
      <alignment horizontal="left" vertical="center"/>
    </xf>
    <xf numFmtId="0" fontId="0" fillId="0" borderId="0" xfId="0" applyBorder="1" applyProtection="1">
      <alignment vertical="center"/>
      <protection locked="0"/>
    </xf>
    <xf numFmtId="0" fontId="17" fillId="0" borderId="1" xfId="0" applyFont="1" applyFill="1" applyBorder="1" applyAlignment="1" applyProtection="1">
      <alignment horizontal="left" vertical="center" wrapText="1"/>
      <protection locked="0"/>
    </xf>
    <xf numFmtId="0" fontId="31" fillId="5" borderId="0" xfId="1" applyFont="1" applyFill="1" applyAlignment="1" applyProtection="1">
      <alignment horizontal="left" vertical="center"/>
      <protection locked="0"/>
    </xf>
    <xf numFmtId="0" fontId="32" fillId="5" borderId="0" xfId="1" applyFont="1" applyFill="1" applyAlignment="1" applyProtection="1">
      <alignment horizontal="left" vertical="center"/>
      <protection locked="0"/>
    </xf>
    <xf numFmtId="0" fontId="5" fillId="3" borderId="1" xfId="0" applyFont="1" applyFill="1" applyBorder="1" applyAlignment="1" applyProtection="1">
      <alignment horizontal="center" vertical="center" wrapText="1"/>
    </xf>
    <xf numFmtId="0" fontId="5" fillId="4" borderId="2" xfId="0" applyFont="1" applyFill="1" applyBorder="1" applyAlignment="1" applyProtection="1">
      <alignment horizontal="center" vertical="center" wrapText="1"/>
    </xf>
    <xf numFmtId="0" fontId="12" fillId="4" borderId="3"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5" fillId="7" borderId="1" xfId="0"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0" fontId="12" fillId="3" borderId="3" xfId="0" applyFont="1" applyFill="1" applyBorder="1" applyAlignment="1" applyProtection="1">
      <alignment horizontal="center" vertical="center" wrapText="1"/>
    </xf>
    <xf numFmtId="0" fontId="12" fillId="3" borderId="4" xfId="0" applyFont="1" applyFill="1" applyBorder="1" applyAlignment="1" applyProtection="1">
      <alignment horizontal="center" vertical="center" wrapText="1"/>
    </xf>
    <xf numFmtId="0" fontId="12" fillId="7" borderId="2" xfId="0" applyFont="1" applyFill="1" applyBorder="1" applyAlignment="1" applyProtection="1">
      <alignment horizontal="center" vertical="center" wrapText="1"/>
    </xf>
    <xf numFmtId="0" fontId="12" fillId="7" borderId="3"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protection locked="0"/>
    </xf>
    <xf numFmtId="0" fontId="24" fillId="5" borderId="0" xfId="0" applyFont="1" applyFill="1" applyAlignment="1" applyProtection="1">
      <alignment horizontal="left" vertical="center" wrapText="1"/>
    </xf>
    <xf numFmtId="0" fontId="25" fillId="5" borderId="2" xfId="0" applyFont="1" applyFill="1" applyBorder="1" applyAlignment="1" applyProtection="1">
      <alignment horizontal="center" vertical="center" wrapText="1"/>
    </xf>
    <xf numFmtId="0" fontId="25" fillId="5" borderId="3" xfId="0" applyFont="1" applyFill="1" applyBorder="1" applyAlignment="1" applyProtection="1">
      <alignment horizontal="center" vertical="center" wrapText="1"/>
    </xf>
    <xf numFmtId="0" fontId="25" fillId="5" borderId="4" xfId="0" applyFont="1" applyFill="1" applyBorder="1" applyAlignment="1" applyProtection="1">
      <alignment horizontal="center" vertical="center" wrapText="1"/>
    </xf>
    <xf numFmtId="0" fontId="12" fillId="4" borderId="2" xfId="0" applyFont="1" applyFill="1" applyBorder="1" applyAlignment="1" applyProtection="1">
      <alignment horizontal="center" vertical="center" wrapText="1"/>
    </xf>
    <xf numFmtId="0" fontId="24" fillId="5" borderId="2" xfId="0" applyFont="1" applyFill="1" applyBorder="1" applyAlignment="1" applyProtection="1">
      <alignment vertical="center" wrapText="1"/>
    </xf>
    <xf numFmtId="0" fontId="24" fillId="5" borderId="3" xfId="0" applyFont="1" applyFill="1" applyBorder="1" applyAlignment="1" applyProtection="1">
      <alignment vertical="center" wrapText="1"/>
    </xf>
    <xf numFmtId="0" fontId="24" fillId="5" borderId="4" xfId="0" applyFont="1" applyFill="1" applyBorder="1" applyAlignment="1" applyProtection="1">
      <alignment vertical="center" wrapText="1"/>
    </xf>
    <xf numFmtId="0" fontId="25" fillId="5" borderId="2" xfId="0" applyFont="1" applyFill="1" applyBorder="1" applyAlignment="1" applyProtection="1">
      <alignment vertical="center" wrapText="1"/>
    </xf>
    <xf numFmtId="0" fontId="25" fillId="5" borderId="3" xfId="0" applyFont="1" applyFill="1" applyBorder="1" applyAlignment="1" applyProtection="1">
      <alignment vertical="center" wrapText="1"/>
    </xf>
    <xf numFmtId="0" fontId="25" fillId="5" borderId="4" xfId="0" applyFont="1" applyFill="1" applyBorder="1" applyAlignment="1" applyProtection="1">
      <alignment vertical="center" wrapText="1"/>
    </xf>
    <xf numFmtId="0" fontId="25" fillId="5" borderId="1" xfId="0" applyFont="1" applyFill="1" applyBorder="1" applyAlignment="1" applyProtection="1">
      <alignment vertical="center" wrapText="1"/>
    </xf>
    <xf numFmtId="0" fontId="22" fillId="0" borderId="2" xfId="1" applyFont="1" applyFill="1" applyBorder="1" applyAlignment="1" applyProtection="1">
      <alignment horizontal="left" vertical="center" wrapText="1"/>
      <protection locked="0"/>
    </xf>
    <xf numFmtId="0" fontId="22" fillId="0" borderId="3" xfId="1" applyFont="1" applyFill="1" applyBorder="1" applyAlignment="1" applyProtection="1">
      <alignment horizontal="left" vertical="center" wrapText="1"/>
      <protection locked="0"/>
    </xf>
    <xf numFmtId="0" fontId="22" fillId="0" borderId="4" xfId="1" applyFont="1" applyFill="1" applyBorder="1" applyAlignment="1" applyProtection="1">
      <alignment horizontal="left" vertical="center" wrapText="1"/>
      <protection locked="0"/>
    </xf>
    <xf numFmtId="0" fontId="18" fillId="5" borderId="2" xfId="0" applyFont="1" applyFill="1" applyBorder="1" applyAlignment="1" applyProtection="1">
      <alignment horizontal="center" vertical="center" wrapText="1"/>
    </xf>
    <xf numFmtId="0" fontId="18" fillId="5" borderId="4" xfId="0" applyFont="1" applyFill="1" applyBorder="1" applyAlignment="1" applyProtection="1">
      <alignment horizontal="center" vertical="center" wrapText="1"/>
    </xf>
    <xf numFmtId="0" fontId="16" fillId="0" borderId="2" xfId="0" applyFont="1" applyFill="1" applyBorder="1" applyAlignment="1" applyProtection="1">
      <alignment horizontal="left" vertical="center" wrapText="1"/>
      <protection locked="0"/>
    </xf>
    <xf numFmtId="0" fontId="16" fillId="0" borderId="4" xfId="0" applyFont="1" applyFill="1" applyBorder="1" applyAlignment="1" applyProtection="1">
      <alignment horizontal="left" vertical="center" wrapText="1"/>
      <protection locked="0"/>
    </xf>
    <xf numFmtId="0" fontId="18" fillId="5" borderId="3" xfId="0" applyFont="1" applyFill="1" applyBorder="1" applyAlignment="1" applyProtection="1">
      <alignment horizontal="center" vertical="center" wrapText="1"/>
    </xf>
    <xf numFmtId="0" fontId="16" fillId="0" borderId="3" xfId="0" applyFont="1" applyFill="1" applyBorder="1" applyAlignment="1" applyProtection="1">
      <alignment horizontal="left" vertical="center" wrapText="1"/>
      <protection locked="0"/>
    </xf>
    <xf numFmtId="0" fontId="26" fillId="5" borderId="2" xfId="0" applyFont="1" applyFill="1" applyBorder="1" applyAlignment="1" applyProtection="1">
      <alignment vertical="center" wrapText="1"/>
    </xf>
    <xf numFmtId="0" fontId="26" fillId="5" borderId="3" xfId="0" applyFont="1" applyFill="1" applyBorder="1" applyAlignment="1" applyProtection="1">
      <alignment vertical="center" wrapText="1"/>
    </xf>
    <xf numFmtId="0" fontId="26" fillId="5" borderId="4" xfId="0" applyFont="1" applyFill="1" applyBorder="1" applyAlignment="1" applyProtection="1">
      <alignment vertical="center" wrapText="1"/>
    </xf>
    <xf numFmtId="0" fontId="24" fillId="8" borderId="2" xfId="0" applyFont="1" applyFill="1" applyBorder="1" applyAlignment="1" applyProtection="1">
      <alignment vertical="center" wrapText="1"/>
    </xf>
    <xf numFmtId="0" fontId="24" fillId="8" borderId="3" xfId="0" applyFont="1" applyFill="1" applyBorder="1" applyAlignment="1" applyProtection="1">
      <alignment vertical="center" wrapText="1"/>
    </xf>
    <xf numFmtId="0" fontId="24" fillId="8" borderId="4" xfId="0" applyFont="1" applyFill="1" applyBorder="1" applyAlignment="1" applyProtection="1">
      <alignment vertical="center" wrapText="1"/>
    </xf>
    <xf numFmtId="0" fontId="25" fillId="8" borderId="2" xfId="0" applyFont="1" applyFill="1" applyBorder="1" applyAlignment="1" applyProtection="1">
      <alignment vertical="center" wrapText="1"/>
    </xf>
    <xf numFmtId="0" fontId="25" fillId="8" borderId="3" xfId="0" applyFont="1" applyFill="1" applyBorder="1" applyAlignment="1" applyProtection="1">
      <alignment vertical="center" wrapText="1"/>
    </xf>
    <xf numFmtId="0" fontId="25" fillId="8" borderId="4" xfId="0" applyFont="1" applyFill="1" applyBorder="1" applyAlignment="1" applyProtection="1">
      <alignment vertical="center" wrapText="1"/>
    </xf>
    <xf numFmtId="0" fontId="18" fillId="8" borderId="2" xfId="0" applyFont="1" applyFill="1" applyBorder="1" applyAlignment="1" applyProtection="1">
      <alignment horizontal="center" vertical="center" wrapText="1"/>
    </xf>
    <xf numFmtId="0" fontId="18" fillId="8" borderId="4"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xf numFmtId="0" fontId="26" fillId="8" borderId="2" xfId="0" applyFont="1" applyFill="1" applyBorder="1" applyAlignment="1" applyProtection="1">
      <alignment vertical="center" wrapText="1"/>
    </xf>
    <xf numFmtId="0" fontId="26" fillId="8" borderId="3" xfId="0" applyFont="1" applyFill="1" applyBorder="1" applyAlignment="1" applyProtection="1">
      <alignment vertical="center" wrapText="1"/>
    </xf>
    <xf numFmtId="0" fontId="26" fillId="8" borderId="4" xfId="0" applyFont="1" applyFill="1" applyBorder="1" applyAlignment="1" applyProtection="1">
      <alignment vertical="center" wrapText="1"/>
    </xf>
    <xf numFmtId="0" fontId="25" fillId="8" borderId="1" xfId="0" applyFont="1" applyFill="1" applyBorder="1" applyAlignment="1" applyProtection="1">
      <alignment vertical="center" wrapText="1"/>
    </xf>
    <xf numFmtId="0" fontId="5" fillId="4" borderId="3" xfId="0"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0" fontId="17" fillId="0" borderId="2" xfId="0" applyFont="1" applyFill="1" applyBorder="1" applyAlignment="1" applyProtection="1">
      <alignment horizontal="left" vertical="center" wrapText="1"/>
      <protection locked="0"/>
    </xf>
    <xf numFmtId="0" fontId="17" fillId="0" borderId="3" xfId="0" applyFont="1" applyFill="1" applyBorder="1" applyAlignment="1" applyProtection="1">
      <alignment horizontal="left" vertical="center" wrapText="1"/>
      <protection locked="0"/>
    </xf>
    <xf numFmtId="0" fontId="17" fillId="0" borderId="4" xfId="0" applyFont="1" applyFill="1" applyBorder="1" applyAlignment="1" applyProtection="1">
      <alignment horizontal="left" vertical="center" wrapTex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CCECFF"/>
      <color rgb="FFFFCCFF"/>
      <color rgb="FFFFFFCC"/>
      <color rgb="FFCCFFCC"/>
      <color rgb="FFCC99FF"/>
      <color rgb="FF99FF99"/>
      <color rgb="FFA7E2FF"/>
      <color rgb="FF66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3969</xdr:colOff>
      <xdr:row>5</xdr:row>
      <xdr:rowOff>78579</xdr:rowOff>
    </xdr:from>
    <xdr:to>
      <xdr:col>4</xdr:col>
      <xdr:colOff>162719</xdr:colOff>
      <xdr:row>5</xdr:row>
      <xdr:rowOff>366579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70669" y="1602579"/>
          <a:ext cx="22352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例）ＡＢＣ薬品（株）</a:t>
          </a:r>
        </a:p>
      </xdr:txBody>
    </xdr:sp>
    <xdr:clientData/>
  </xdr:twoCellAnchor>
  <xdr:twoCellAnchor>
    <xdr:from>
      <xdr:col>4</xdr:col>
      <xdr:colOff>841375</xdr:colOff>
      <xdr:row>5</xdr:row>
      <xdr:rowOff>78579</xdr:rowOff>
    </xdr:from>
    <xdr:to>
      <xdr:col>7</xdr:col>
      <xdr:colOff>519907</xdr:colOff>
      <xdr:row>5</xdr:row>
      <xdr:rowOff>366579</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84525" y="1602579"/>
          <a:ext cx="2250282"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開発部</a:t>
          </a:r>
        </a:p>
      </xdr:txBody>
    </xdr:sp>
    <xdr:clientData/>
  </xdr:twoCellAnchor>
  <xdr:twoCellAnchor>
    <xdr:from>
      <xdr:col>8</xdr:col>
      <xdr:colOff>841375</xdr:colOff>
      <xdr:row>5</xdr:row>
      <xdr:rowOff>78579</xdr:rowOff>
    </xdr:from>
    <xdr:to>
      <xdr:col>11</xdr:col>
      <xdr:colOff>519907</xdr:colOff>
      <xdr:row>5</xdr:row>
      <xdr:rowOff>366579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613525" y="1602579"/>
          <a:ext cx="2250282"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錦織　圭</a:t>
          </a:r>
        </a:p>
      </xdr:txBody>
    </xdr:sp>
    <xdr:clientData/>
  </xdr:twoCellAnchor>
  <xdr:twoCellAnchor>
    <xdr:from>
      <xdr:col>13</xdr:col>
      <xdr:colOff>3969</xdr:colOff>
      <xdr:row>5</xdr:row>
      <xdr:rowOff>78579</xdr:rowOff>
    </xdr:from>
    <xdr:to>
      <xdr:col>17</xdr:col>
      <xdr:colOff>972344</xdr:colOff>
      <xdr:row>5</xdr:row>
      <xdr:rowOff>366579</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9871869" y="1602579"/>
          <a:ext cx="5006975"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800" spc="10" baseline="0">
              <a:solidFill>
                <a:srgbClr val="FF0000"/>
              </a:solidFill>
              <a:latin typeface="+mn-ea"/>
              <a:ea typeface="+mn-ea"/>
            </a:rPr>
            <a:t>aaa@cdef.co.jp, bbb@cdef.co.jp, ccc@cdef.co.jp,</a:t>
          </a:r>
          <a:endParaRPr kumimoji="1" lang="ja-JP" altLang="en-US" sz="1800" spc="10" baseline="0">
            <a:solidFill>
              <a:srgbClr val="FF0000"/>
            </a:solidFill>
            <a:latin typeface="+mn-ea"/>
            <a:ea typeface="+mn-ea"/>
          </a:endParaRPr>
        </a:p>
      </xdr:txBody>
    </xdr:sp>
    <xdr:clientData/>
  </xdr:twoCellAnchor>
  <xdr:twoCellAnchor>
    <xdr:from>
      <xdr:col>20</xdr:col>
      <xdr:colOff>7938</xdr:colOff>
      <xdr:row>5</xdr:row>
      <xdr:rowOff>78579</xdr:rowOff>
    </xdr:from>
    <xdr:to>
      <xdr:col>23</xdr:col>
      <xdr:colOff>357188</xdr:colOff>
      <xdr:row>5</xdr:row>
      <xdr:rowOff>366579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7514888" y="1602579"/>
          <a:ext cx="22352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spc="10" baseline="0">
              <a:solidFill>
                <a:srgbClr val="FF0000"/>
              </a:solidFill>
              <a:latin typeface="+mn-ea"/>
              <a:ea typeface="+mn-ea"/>
              <a:cs typeface="+mn-cs"/>
            </a:rPr>
            <a:t>03-9999-9999</a:t>
          </a:r>
          <a:endParaRPr kumimoji="1" lang="ja-JP" altLang="en-US" sz="1600" spc="10" baseline="0">
            <a:solidFill>
              <a:srgbClr val="FF0000"/>
            </a:solidFill>
            <a:latin typeface="+mn-ea"/>
            <a:ea typeface="+mn-ea"/>
            <a:cs typeface="+mn-cs"/>
          </a:endParaRPr>
        </a:p>
      </xdr:txBody>
    </xdr:sp>
    <xdr:clientData/>
  </xdr:twoCellAnchor>
  <xdr:twoCellAnchor>
    <xdr:from>
      <xdr:col>1</xdr:col>
      <xdr:colOff>42069</xdr:colOff>
      <xdr:row>10</xdr:row>
      <xdr:rowOff>78579</xdr:rowOff>
    </xdr:from>
    <xdr:to>
      <xdr:col>4</xdr:col>
      <xdr:colOff>200819</xdr:colOff>
      <xdr:row>10</xdr:row>
      <xdr:rowOff>366579</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08769" y="3412329"/>
          <a:ext cx="22352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例）ＡＢＣ薬品（株）</a:t>
          </a:r>
        </a:p>
      </xdr:txBody>
    </xdr:sp>
    <xdr:clientData/>
  </xdr:twoCellAnchor>
  <xdr:twoCellAnchor>
    <xdr:from>
      <xdr:col>5</xdr:col>
      <xdr:colOff>22225</xdr:colOff>
      <xdr:row>10</xdr:row>
      <xdr:rowOff>78579</xdr:rowOff>
    </xdr:from>
    <xdr:to>
      <xdr:col>7</xdr:col>
      <xdr:colOff>558007</xdr:colOff>
      <xdr:row>10</xdr:row>
      <xdr:rowOff>366579</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3222625" y="3412329"/>
          <a:ext cx="2250282"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開発部</a:t>
          </a:r>
        </a:p>
      </xdr:txBody>
    </xdr:sp>
    <xdr:clientData/>
  </xdr:twoCellAnchor>
  <xdr:twoCellAnchor>
    <xdr:from>
      <xdr:col>9</xdr:col>
      <xdr:colOff>22225</xdr:colOff>
      <xdr:row>10</xdr:row>
      <xdr:rowOff>78579</xdr:rowOff>
    </xdr:from>
    <xdr:to>
      <xdr:col>11</xdr:col>
      <xdr:colOff>558007</xdr:colOff>
      <xdr:row>10</xdr:row>
      <xdr:rowOff>366579</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651625" y="3412329"/>
          <a:ext cx="2250282"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錦織　圭</a:t>
          </a:r>
        </a:p>
      </xdr:txBody>
    </xdr:sp>
    <xdr:clientData/>
  </xdr:twoCellAnchor>
  <xdr:twoCellAnchor>
    <xdr:from>
      <xdr:col>21</xdr:col>
      <xdr:colOff>7938</xdr:colOff>
      <xdr:row>10</xdr:row>
      <xdr:rowOff>78579</xdr:rowOff>
    </xdr:from>
    <xdr:to>
      <xdr:col>24</xdr:col>
      <xdr:colOff>357188</xdr:colOff>
      <xdr:row>10</xdr:row>
      <xdr:rowOff>366579</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7514888" y="3412329"/>
          <a:ext cx="22352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spc="10" baseline="0">
              <a:solidFill>
                <a:srgbClr val="FF0000"/>
              </a:solidFill>
              <a:latin typeface="+mn-ea"/>
              <a:ea typeface="+mn-ea"/>
              <a:cs typeface="+mn-cs"/>
            </a:rPr>
            <a:t>03-9999-9999</a:t>
          </a:r>
          <a:endParaRPr kumimoji="1" lang="ja-JP" altLang="en-US" sz="1600" spc="10" baseline="0">
            <a:solidFill>
              <a:srgbClr val="FF0000"/>
            </a:solidFill>
            <a:latin typeface="+mn-ea"/>
            <a:ea typeface="+mn-ea"/>
            <a:cs typeface="+mn-cs"/>
          </a:endParaRPr>
        </a:p>
      </xdr:txBody>
    </xdr:sp>
    <xdr:clientData/>
  </xdr:twoCellAnchor>
  <xdr:twoCellAnchor>
    <xdr:from>
      <xdr:col>13</xdr:col>
      <xdr:colOff>71892</xdr:colOff>
      <xdr:row>10</xdr:row>
      <xdr:rowOff>51363</xdr:rowOff>
    </xdr:from>
    <xdr:to>
      <xdr:col>15</xdr:col>
      <xdr:colOff>71613</xdr:colOff>
      <xdr:row>10</xdr:row>
      <xdr:rowOff>376799</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9692142" y="3738899"/>
          <a:ext cx="1850292" cy="325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spc="10" baseline="0">
              <a:solidFill>
                <a:srgbClr val="FF0000"/>
              </a:solidFill>
              <a:latin typeface="+mn-ea"/>
              <a:ea typeface="+mn-ea"/>
              <a:cs typeface="+mn-cs"/>
            </a:rPr>
            <a:t>101-9999</a:t>
          </a:r>
          <a:endParaRPr kumimoji="1" lang="ja-JP" altLang="en-US" sz="1600" spc="10" baseline="0">
            <a:solidFill>
              <a:srgbClr val="FF0000"/>
            </a:solidFill>
            <a:latin typeface="+mn-ea"/>
            <a:ea typeface="+mn-ea"/>
            <a:cs typeface="+mn-cs"/>
          </a:endParaRPr>
        </a:p>
      </xdr:txBody>
    </xdr:sp>
    <xdr:clientData/>
  </xdr:twoCellAnchor>
  <xdr:twoCellAnchor>
    <xdr:from>
      <xdr:col>15</xdr:col>
      <xdr:colOff>122239</xdr:colOff>
      <xdr:row>10</xdr:row>
      <xdr:rowOff>78579</xdr:rowOff>
    </xdr:from>
    <xdr:to>
      <xdr:col>20</xdr:col>
      <xdr:colOff>449036</xdr:colOff>
      <xdr:row>10</xdr:row>
      <xdr:rowOff>348000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2164560" y="3766115"/>
          <a:ext cx="5511119" cy="269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spc="10" baseline="0">
              <a:solidFill>
                <a:srgbClr val="FF0000"/>
              </a:solidFill>
              <a:latin typeface="+mn-ea"/>
              <a:ea typeface="+mn-ea"/>
              <a:cs typeface="+mn-cs"/>
            </a:rPr>
            <a:t>東京都千代田区</a:t>
          </a:r>
          <a:r>
            <a:rPr kumimoji="1" lang="en-US" altLang="ja-JP" sz="1600" spc="10" baseline="0">
              <a:solidFill>
                <a:srgbClr val="FF0000"/>
              </a:solidFill>
              <a:latin typeface="+mn-ea"/>
              <a:ea typeface="+mn-ea"/>
              <a:cs typeface="+mn-cs"/>
            </a:rPr>
            <a:t>XXXXXXX</a:t>
          </a:r>
          <a:r>
            <a:rPr kumimoji="1" lang="ja-JP" altLang="en-US" sz="1600" spc="10" baseline="0">
              <a:solidFill>
                <a:srgbClr val="FF0000"/>
              </a:solidFill>
              <a:latin typeface="+mn-ea"/>
              <a:ea typeface="+mn-ea"/>
              <a:cs typeface="+mn-cs"/>
            </a:rPr>
            <a:t>　</a:t>
          </a:r>
          <a:r>
            <a:rPr kumimoji="1" lang="en-US" altLang="ja-JP" sz="1600" spc="10" baseline="0">
              <a:solidFill>
                <a:srgbClr val="FF0000"/>
              </a:solidFill>
              <a:latin typeface="+mn-ea"/>
              <a:ea typeface="+mn-ea"/>
              <a:cs typeface="+mn-cs"/>
            </a:rPr>
            <a:t>99-9</a:t>
          </a:r>
          <a:r>
            <a:rPr kumimoji="1" lang="ja-JP" altLang="en-US" sz="1600" spc="10" baseline="0">
              <a:solidFill>
                <a:srgbClr val="FF0000"/>
              </a:solidFill>
              <a:latin typeface="+mn-ea"/>
              <a:ea typeface="+mn-ea"/>
              <a:cs typeface="+mn-cs"/>
            </a:rPr>
            <a:t>　ＸＹＺビル３Ｆ</a:t>
          </a:r>
        </a:p>
      </xdr:txBody>
    </xdr:sp>
    <xdr:clientData/>
  </xdr:twoCellAnchor>
  <xdr:twoCellAnchor>
    <xdr:from>
      <xdr:col>17</xdr:col>
      <xdr:colOff>73478</xdr:colOff>
      <xdr:row>14</xdr:row>
      <xdr:rowOff>373854</xdr:rowOff>
    </xdr:from>
    <xdr:to>
      <xdr:col>18</xdr:col>
      <xdr:colOff>156783</xdr:colOff>
      <xdr:row>16</xdr:row>
      <xdr:rowOff>73453</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3149942" y="5435711"/>
          <a:ext cx="1784198" cy="5296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ja-JP" altLang="en-US" sz="1100">
              <a:solidFill>
                <a:srgbClr val="FF0000"/>
              </a:solidFill>
            </a:rPr>
            <a:t>月末〆翌月末振込</a:t>
          </a:r>
        </a:p>
        <a:p>
          <a:r>
            <a:rPr kumimoji="1" lang="ja-JP" altLang="en-US" sz="1100">
              <a:solidFill>
                <a:srgbClr val="FF0000"/>
              </a:solidFill>
            </a:rPr>
            <a:t>（納品後１週間、等）</a:t>
          </a:r>
        </a:p>
      </xdr:txBody>
    </xdr:sp>
    <xdr:clientData/>
  </xdr:twoCellAnchor>
  <xdr:twoCellAnchor>
    <xdr:from>
      <xdr:col>18</xdr:col>
      <xdr:colOff>38894</xdr:colOff>
      <xdr:row>15</xdr:row>
      <xdr:rowOff>66739</xdr:rowOff>
    </xdr:from>
    <xdr:to>
      <xdr:col>20</xdr:col>
      <xdr:colOff>217715</xdr:colOff>
      <xdr:row>15</xdr:row>
      <xdr:rowOff>340178</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4816251" y="5550418"/>
          <a:ext cx="1430678" cy="273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ＡＢＣ薬品（株）</a:t>
          </a:r>
        </a:p>
      </xdr:txBody>
    </xdr:sp>
    <xdr:clientData/>
  </xdr:twoCellAnchor>
  <xdr:twoCellAnchor>
    <xdr:from>
      <xdr:col>17</xdr:col>
      <xdr:colOff>0</xdr:colOff>
      <xdr:row>30</xdr:row>
      <xdr:rowOff>381000</xdr:rowOff>
    </xdr:from>
    <xdr:to>
      <xdr:col>18</xdr:col>
      <xdr:colOff>83305</xdr:colOff>
      <xdr:row>32</xdr:row>
      <xdr:rowOff>80599</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12112625" y="11668125"/>
          <a:ext cx="1686680" cy="525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月末〆翌月末振込</a:t>
          </a:r>
        </a:p>
        <a:p>
          <a:r>
            <a:rPr kumimoji="1" lang="ja-JP" altLang="en-US" sz="1100">
              <a:solidFill>
                <a:srgbClr val="FF0000"/>
              </a:solidFill>
            </a:rPr>
            <a:t>（納品後１週間、等）</a:t>
          </a:r>
        </a:p>
      </xdr:txBody>
    </xdr:sp>
    <xdr:clientData/>
  </xdr:twoCellAnchor>
  <xdr:twoCellAnchor>
    <xdr:from>
      <xdr:col>18</xdr:col>
      <xdr:colOff>19844</xdr:colOff>
      <xdr:row>31</xdr:row>
      <xdr:rowOff>73885</xdr:rowOff>
    </xdr:from>
    <xdr:to>
      <xdr:col>19</xdr:col>
      <xdr:colOff>531019</xdr:colOff>
      <xdr:row>31</xdr:row>
      <xdr:rowOff>361885</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13735844" y="11773760"/>
          <a:ext cx="22098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ＡＢＣ薬品（株）</a:t>
          </a:r>
        </a:p>
      </xdr:txBody>
    </xdr:sp>
    <xdr:clientData/>
  </xdr:twoCellAnchor>
  <xdr:twoCellAnchor>
    <xdr:from>
      <xdr:col>17</xdr:col>
      <xdr:colOff>0</xdr:colOff>
      <xdr:row>46</xdr:row>
      <xdr:rowOff>381000</xdr:rowOff>
    </xdr:from>
    <xdr:to>
      <xdr:col>18</xdr:col>
      <xdr:colOff>83305</xdr:colOff>
      <xdr:row>48</xdr:row>
      <xdr:rowOff>80599</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12112625" y="18224500"/>
          <a:ext cx="1686680" cy="525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月末〆翌月末振込</a:t>
          </a:r>
        </a:p>
        <a:p>
          <a:r>
            <a:rPr kumimoji="1" lang="ja-JP" altLang="en-US" sz="1100">
              <a:solidFill>
                <a:srgbClr val="FF0000"/>
              </a:solidFill>
            </a:rPr>
            <a:t>（納品後１週間、等）</a:t>
          </a:r>
        </a:p>
      </xdr:txBody>
    </xdr:sp>
    <xdr:clientData/>
  </xdr:twoCellAnchor>
  <xdr:twoCellAnchor>
    <xdr:from>
      <xdr:col>18</xdr:col>
      <xdr:colOff>19844</xdr:colOff>
      <xdr:row>47</xdr:row>
      <xdr:rowOff>73885</xdr:rowOff>
    </xdr:from>
    <xdr:to>
      <xdr:col>19</xdr:col>
      <xdr:colOff>531019</xdr:colOff>
      <xdr:row>47</xdr:row>
      <xdr:rowOff>361885</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13735844" y="18330135"/>
          <a:ext cx="22098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ＡＢＣ薬品（株）</a:t>
          </a:r>
        </a:p>
      </xdr:txBody>
    </xdr:sp>
    <xdr:clientData/>
  </xdr:twoCellAnchor>
  <xdr:twoCellAnchor>
    <xdr:from>
      <xdr:col>17</xdr:col>
      <xdr:colOff>0</xdr:colOff>
      <xdr:row>62</xdr:row>
      <xdr:rowOff>381000</xdr:rowOff>
    </xdr:from>
    <xdr:to>
      <xdr:col>18</xdr:col>
      <xdr:colOff>83305</xdr:colOff>
      <xdr:row>64</xdr:row>
      <xdr:rowOff>80599</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12112625" y="24780875"/>
          <a:ext cx="1686680" cy="525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月末〆翌月末振込</a:t>
          </a:r>
        </a:p>
        <a:p>
          <a:r>
            <a:rPr kumimoji="1" lang="ja-JP" altLang="en-US" sz="1100">
              <a:solidFill>
                <a:srgbClr val="FF0000"/>
              </a:solidFill>
            </a:rPr>
            <a:t>（納品後１週間、等）</a:t>
          </a:r>
        </a:p>
      </xdr:txBody>
    </xdr:sp>
    <xdr:clientData/>
  </xdr:twoCellAnchor>
  <xdr:twoCellAnchor>
    <xdr:from>
      <xdr:col>18</xdr:col>
      <xdr:colOff>19844</xdr:colOff>
      <xdr:row>63</xdr:row>
      <xdr:rowOff>73885</xdr:rowOff>
    </xdr:from>
    <xdr:to>
      <xdr:col>19</xdr:col>
      <xdr:colOff>531019</xdr:colOff>
      <xdr:row>63</xdr:row>
      <xdr:rowOff>361885</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13735844" y="24886510"/>
          <a:ext cx="22098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ＡＢＣ薬品（株）</a:t>
          </a:r>
        </a:p>
      </xdr:txBody>
    </xdr:sp>
    <xdr:clientData/>
  </xdr:twoCellAnchor>
  <xdr:twoCellAnchor>
    <xdr:from>
      <xdr:col>17</xdr:col>
      <xdr:colOff>0</xdr:colOff>
      <xdr:row>78</xdr:row>
      <xdr:rowOff>365125</xdr:rowOff>
    </xdr:from>
    <xdr:to>
      <xdr:col>18</xdr:col>
      <xdr:colOff>83305</xdr:colOff>
      <xdr:row>80</xdr:row>
      <xdr:rowOff>64724</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12112625" y="31321375"/>
          <a:ext cx="1686680" cy="525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月末〆翌月末振込</a:t>
          </a:r>
        </a:p>
        <a:p>
          <a:r>
            <a:rPr kumimoji="1" lang="ja-JP" altLang="en-US" sz="1100">
              <a:solidFill>
                <a:srgbClr val="FF0000"/>
              </a:solidFill>
            </a:rPr>
            <a:t>（納品後１週間、等）</a:t>
          </a:r>
        </a:p>
      </xdr:txBody>
    </xdr:sp>
    <xdr:clientData/>
  </xdr:twoCellAnchor>
  <xdr:twoCellAnchor>
    <xdr:from>
      <xdr:col>18</xdr:col>
      <xdr:colOff>19844</xdr:colOff>
      <xdr:row>79</xdr:row>
      <xdr:rowOff>69850</xdr:rowOff>
    </xdr:from>
    <xdr:to>
      <xdr:col>19</xdr:col>
      <xdr:colOff>531019</xdr:colOff>
      <xdr:row>79</xdr:row>
      <xdr:rowOff>357850</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13735844" y="31438850"/>
          <a:ext cx="22098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ＡＢＣ薬品（株）</a:t>
          </a:r>
        </a:p>
      </xdr:txBody>
    </xdr:sp>
    <xdr:clientData/>
  </xdr:twoCellAnchor>
  <xdr:twoCellAnchor>
    <xdr:from>
      <xdr:col>15</xdr:col>
      <xdr:colOff>73478</xdr:colOff>
      <xdr:row>14</xdr:row>
      <xdr:rowOff>357979</xdr:rowOff>
    </xdr:from>
    <xdr:to>
      <xdr:col>16</xdr:col>
      <xdr:colOff>537783</xdr:colOff>
      <xdr:row>16</xdr:row>
      <xdr:rowOff>57578</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10346871" y="5419836"/>
          <a:ext cx="1661733" cy="5296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ja-JP" altLang="en-US" sz="1100">
              <a:solidFill>
                <a:srgbClr val="FF0000"/>
              </a:solidFill>
            </a:rPr>
            <a:t>専用伝票あり</a:t>
          </a:r>
          <a:endParaRPr kumimoji="1" lang="en-US" altLang="ja-JP" sz="1100">
            <a:solidFill>
              <a:srgbClr val="FF0000"/>
            </a:solidFill>
          </a:endParaRPr>
        </a:p>
        <a:p>
          <a:r>
            <a:rPr kumimoji="1" lang="ja-JP" altLang="en-US" sz="1100">
              <a:solidFill>
                <a:srgbClr val="FF0000"/>
              </a:solidFill>
            </a:rPr>
            <a:t>（発注書あり、等）</a:t>
          </a:r>
        </a:p>
      </xdr:txBody>
    </xdr:sp>
    <xdr:clientData/>
  </xdr:twoCellAnchor>
  <xdr:twoCellAnchor>
    <xdr:from>
      <xdr:col>15</xdr:col>
      <xdr:colOff>63500</xdr:colOff>
      <xdr:row>30</xdr:row>
      <xdr:rowOff>365125</xdr:rowOff>
    </xdr:from>
    <xdr:to>
      <xdr:col>16</xdr:col>
      <xdr:colOff>527805</xdr:colOff>
      <xdr:row>32</xdr:row>
      <xdr:rowOff>64724</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9763125" y="11652250"/>
          <a:ext cx="1686680" cy="525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ja-JP" altLang="en-US" sz="1100">
              <a:solidFill>
                <a:srgbClr val="FF0000"/>
              </a:solidFill>
            </a:rPr>
            <a:t>専用伝票あり</a:t>
          </a:r>
          <a:endParaRPr kumimoji="1" lang="en-US" altLang="ja-JP" sz="1100">
            <a:solidFill>
              <a:srgbClr val="FF0000"/>
            </a:solidFill>
          </a:endParaRPr>
        </a:p>
        <a:p>
          <a:r>
            <a:rPr kumimoji="1" lang="ja-JP" altLang="en-US" sz="1100">
              <a:solidFill>
                <a:srgbClr val="FF0000"/>
              </a:solidFill>
            </a:rPr>
            <a:t>（発注書あり、等）</a:t>
          </a:r>
        </a:p>
      </xdr:txBody>
    </xdr:sp>
    <xdr:clientData/>
  </xdr:twoCellAnchor>
  <xdr:twoCellAnchor>
    <xdr:from>
      <xdr:col>15</xdr:col>
      <xdr:colOff>47625</xdr:colOff>
      <xdr:row>46</xdr:row>
      <xdr:rowOff>365125</xdr:rowOff>
    </xdr:from>
    <xdr:to>
      <xdr:col>16</xdr:col>
      <xdr:colOff>511930</xdr:colOff>
      <xdr:row>48</xdr:row>
      <xdr:rowOff>64724</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9747250" y="18208625"/>
          <a:ext cx="1686680" cy="525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ja-JP" altLang="en-US" sz="1100">
              <a:solidFill>
                <a:srgbClr val="FF0000"/>
              </a:solidFill>
            </a:rPr>
            <a:t>専用伝票あり</a:t>
          </a:r>
          <a:endParaRPr kumimoji="1" lang="en-US" altLang="ja-JP" sz="1100">
            <a:solidFill>
              <a:srgbClr val="FF0000"/>
            </a:solidFill>
          </a:endParaRPr>
        </a:p>
        <a:p>
          <a:r>
            <a:rPr kumimoji="1" lang="ja-JP" altLang="en-US" sz="1100">
              <a:solidFill>
                <a:srgbClr val="FF0000"/>
              </a:solidFill>
            </a:rPr>
            <a:t>（発注書あり、等）</a:t>
          </a:r>
        </a:p>
      </xdr:txBody>
    </xdr:sp>
    <xdr:clientData/>
  </xdr:twoCellAnchor>
  <xdr:twoCellAnchor>
    <xdr:from>
      <xdr:col>15</xdr:col>
      <xdr:colOff>31750</xdr:colOff>
      <xdr:row>62</xdr:row>
      <xdr:rowOff>381000</xdr:rowOff>
    </xdr:from>
    <xdr:to>
      <xdr:col>16</xdr:col>
      <xdr:colOff>496055</xdr:colOff>
      <xdr:row>64</xdr:row>
      <xdr:rowOff>80599</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9731375" y="24780875"/>
          <a:ext cx="1686680" cy="525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ja-JP" altLang="en-US" sz="1100">
              <a:solidFill>
                <a:srgbClr val="FF0000"/>
              </a:solidFill>
            </a:rPr>
            <a:t>専用伝票あり</a:t>
          </a:r>
          <a:endParaRPr kumimoji="1" lang="en-US" altLang="ja-JP" sz="1100">
            <a:solidFill>
              <a:srgbClr val="FF0000"/>
            </a:solidFill>
          </a:endParaRPr>
        </a:p>
        <a:p>
          <a:r>
            <a:rPr kumimoji="1" lang="ja-JP" altLang="en-US" sz="1100">
              <a:solidFill>
                <a:srgbClr val="FF0000"/>
              </a:solidFill>
            </a:rPr>
            <a:t>（発注書あり、等）</a:t>
          </a:r>
        </a:p>
      </xdr:txBody>
    </xdr:sp>
    <xdr:clientData/>
  </xdr:twoCellAnchor>
  <xdr:twoCellAnchor>
    <xdr:from>
      <xdr:col>15</xdr:col>
      <xdr:colOff>47625</xdr:colOff>
      <xdr:row>78</xdr:row>
      <xdr:rowOff>365125</xdr:rowOff>
    </xdr:from>
    <xdr:to>
      <xdr:col>16</xdr:col>
      <xdr:colOff>511930</xdr:colOff>
      <xdr:row>80</xdr:row>
      <xdr:rowOff>64724</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747250" y="31321375"/>
          <a:ext cx="1686680" cy="525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ja-JP" altLang="en-US" sz="1100">
              <a:solidFill>
                <a:srgbClr val="FF0000"/>
              </a:solidFill>
            </a:rPr>
            <a:t>専用伝票あり</a:t>
          </a:r>
          <a:endParaRPr kumimoji="1" lang="en-US" altLang="ja-JP" sz="1100">
            <a:solidFill>
              <a:srgbClr val="FF0000"/>
            </a:solidFill>
          </a:endParaRPr>
        </a:p>
        <a:p>
          <a:r>
            <a:rPr kumimoji="1" lang="ja-JP" altLang="en-US" sz="1100">
              <a:solidFill>
                <a:srgbClr val="FF0000"/>
              </a:solidFill>
            </a:rPr>
            <a:t>（発注書あり、等）</a:t>
          </a:r>
        </a:p>
      </xdr:txBody>
    </xdr:sp>
    <xdr:clientData/>
  </xdr:twoCellAnchor>
  <xdr:twoCellAnchor>
    <xdr:from>
      <xdr:col>1</xdr:col>
      <xdr:colOff>42069</xdr:colOff>
      <xdr:row>26</xdr:row>
      <xdr:rowOff>78579</xdr:rowOff>
    </xdr:from>
    <xdr:to>
      <xdr:col>4</xdr:col>
      <xdr:colOff>200819</xdr:colOff>
      <xdr:row>26</xdr:row>
      <xdr:rowOff>366579</xdr:rowOff>
    </xdr:to>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304007" y="3769517"/>
          <a:ext cx="2135187"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例）ＡＢＣ薬品（株）</a:t>
          </a:r>
        </a:p>
      </xdr:txBody>
    </xdr:sp>
    <xdr:clientData/>
  </xdr:twoCellAnchor>
  <xdr:twoCellAnchor>
    <xdr:from>
      <xdr:col>5</xdr:col>
      <xdr:colOff>22225</xdr:colOff>
      <xdr:row>26</xdr:row>
      <xdr:rowOff>78579</xdr:rowOff>
    </xdr:from>
    <xdr:to>
      <xdr:col>7</xdr:col>
      <xdr:colOff>558007</xdr:colOff>
      <xdr:row>26</xdr:row>
      <xdr:rowOff>366579</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3070225" y="3769517"/>
          <a:ext cx="2155032"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開発部</a:t>
          </a:r>
        </a:p>
      </xdr:txBody>
    </xdr:sp>
    <xdr:clientData/>
  </xdr:twoCellAnchor>
  <xdr:twoCellAnchor>
    <xdr:from>
      <xdr:col>9</xdr:col>
      <xdr:colOff>22225</xdr:colOff>
      <xdr:row>26</xdr:row>
      <xdr:rowOff>78579</xdr:rowOff>
    </xdr:from>
    <xdr:to>
      <xdr:col>11</xdr:col>
      <xdr:colOff>558007</xdr:colOff>
      <xdr:row>26</xdr:row>
      <xdr:rowOff>366579</xdr:rowOff>
    </xdr:to>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6308725" y="3769517"/>
          <a:ext cx="2155032"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錦織　圭</a:t>
          </a:r>
        </a:p>
      </xdr:txBody>
    </xdr:sp>
    <xdr:clientData/>
  </xdr:twoCellAnchor>
  <xdr:twoCellAnchor>
    <xdr:from>
      <xdr:col>21</xdr:col>
      <xdr:colOff>7938</xdr:colOff>
      <xdr:row>26</xdr:row>
      <xdr:rowOff>78579</xdr:rowOff>
    </xdr:from>
    <xdr:to>
      <xdr:col>24</xdr:col>
      <xdr:colOff>357188</xdr:colOff>
      <xdr:row>26</xdr:row>
      <xdr:rowOff>366579</xdr:rowOff>
    </xdr:to>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7152938" y="3769517"/>
          <a:ext cx="2206625"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spc="10" baseline="0">
              <a:solidFill>
                <a:srgbClr val="FF0000"/>
              </a:solidFill>
              <a:latin typeface="+mn-ea"/>
              <a:ea typeface="+mn-ea"/>
              <a:cs typeface="+mn-cs"/>
            </a:rPr>
            <a:t>03-9999-9999</a:t>
          </a:r>
          <a:endParaRPr kumimoji="1" lang="ja-JP" altLang="en-US" sz="1600" spc="10" baseline="0">
            <a:solidFill>
              <a:srgbClr val="FF0000"/>
            </a:solidFill>
            <a:latin typeface="+mn-ea"/>
            <a:ea typeface="+mn-ea"/>
            <a:cs typeface="+mn-cs"/>
          </a:endParaRPr>
        </a:p>
      </xdr:txBody>
    </xdr:sp>
    <xdr:clientData/>
  </xdr:twoCellAnchor>
  <xdr:twoCellAnchor>
    <xdr:from>
      <xdr:col>13</xdr:col>
      <xdr:colOff>71892</xdr:colOff>
      <xdr:row>26</xdr:row>
      <xdr:rowOff>51363</xdr:rowOff>
    </xdr:from>
    <xdr:to>
      <xdr:col>15</xdr:col>
      <xdr:colOff>71613</xdr:colOff>
      <xdr:row>26</xdr:row>
      <xdr:rowOff>376799</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9596892" y="3742301"/>
          <a:ext cx="1833284" cy="325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spc="10" baseline="0">
              <a:solidFill>
                <a:srgbClr val="FF0000"/>
              </a:solidFill>
              <a:latin typeface="+mn-ea"/>
              <a:ea typeface="+mn-ea"/>
              <a:cs typeface="+mn-cs"/>
            </a:rPr>
            <a:t>101-9999</a:t>
          </a:r>
          <a:endParaRPr kumimoji="1" lang="ja-JP" altLang="en-US" sz="1600" spc="10" baseline="0">
            <a:solidFill>
              <a:srgbClr val="FF0000"/>
            </a:solidFill>
            <a:latin typeface="+mn-ea"/>
            <a:ea typeface="+mn-ea"/>
            <a:cs typeface="+mn-cs"/>
          </a:endParaRPr>
        </a:p>
      </xdr:txBody>
    </xdr:sp>
    <xdr:clientData/>
  </xdr:twoCellAnchor>
  <xdr:twoCellAnchor>
    <xdr:from>
      <xdr:col>15</xdr:col>
      <xdr:colOff>122239</xdr:colOff>
      <xdr:row>26</xdr:row>
      <xdr:rowOff>78579</xdr:rowOff>
    </xdr:from>
    <xdr:to>
      <xdr:col>20</xdr:col>
      <xdr:colOff>449036</xdr:colOff>
      <xdr:row>26</xdr:row>
      <xdr:rowOff>348000</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1480802" y="3769517"/>
          <a:ext cx="5494109" cy="269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spc="10" baseline="0">
              <a:solidFill>
                <a:srgbClr val="FF0000"/>
              </a:solidFill>
              <a:latin typeface="+mn-ea"/>
              <a:ea typeface="+mn-ea"/>
              <a:cs typeface="+mn-cs"/>
            </a:rPr>
            <a:t>東京都千代田区</a:t>
          </a:r>
          <a:r>
            <a:rPr kumimoji="1" lang="en-US" altLang="ja-JP" sz="1600" spc="10" baseline="0">
              <a:solidFill>
                <a:srgbClr val="FF0000"/>
              </a:solidFill>
              <a:latin typeface="+mn-ea"/>
              <a:ea typeface="+mn-ea"/>
              <a:cs typeface="+mn-cs"/>
            </a:rPr>
            <a:t>XXXXXXX</a:t>
          </a:r>
          <a:r>
            <a:rPr kumimoji="1" lang="ja-JP" altLang="en-US" sz="1600" spc="10" baseline="0">
              <a:solidFill>
                <a:srgbClr val="FF0000"/>
              </a:solidFill>
              <a:latin typeface="+mn-ea"/>
              <a:ea typeface="+mn-ea"/>
              <a:cs typeface="+mn-cs"/>
            </a:rPr>
            <a:t>　</a:t>
          </a:r>
          <a:r>
            <a:rPr kumimoji="1" lang="en-US" altLang="ja-JP" sz="1600" spc="10" baseline="0">
              <a:solidFill>
                <a:srgbClr val="FF0000"/>
              </a:solidFill>
              <a:latin typeface="+mn-ea"/>
              <a:ea typeface="+mn-ea"/>
              <a:cs typeface="+mn-cs"/>
            </a:rPr>
            <a:t>99-9</a:t>
          </a:r>
          <a:r>
            <a:rPr kumimoji="1" lang="ja-JP" altLang="en-US" sz="1600" spc="10" baseline="0">
              <a:solidFill>
                <a:srgbClr val="FF0000"/>
              </a:solidFill>
              <a:latin typeface="+mn-ea"/>
              <a:ea typeface="+mn-ea"/>
              <a:cs typeface="+mn-cs"/>
            </a:rPr>
            <a:t>　ＸＹＺビル３Ｆ</a:t>
          </a:r>
        </a:p>
      </xdr:txBody>
    </xdr:sp>
    <xdr:clientData/>
  </xdr:twoCellAnchor>
  <xdr:twoCellAnchor>
    <xdr:from>
      <xdr:col>1</xdr:col>
      <xdr:colOff>42069</xdr:colOff>
      <xdr:row>42</xdr:row>
      <xdr:rowOff>78579</xdr:rowOff>
    </xdr:from>
    <xdr:to>
      <xdr:col>4</xdr:col>
      <xdr:colOff>200819</xdr:colOff>
      <xdr:row>42</xdr:row>
      <xdr:rowOff>366579</xdr:rowOff>
    </xdr:to>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304007" y="3769517"/>
          <a:ext cx="2135187"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例）ＡＢＣ薬品（株）</a:t>
          </a:r>
        </a:p>
      </xdr:txBody>
    </xdr:sp>
    <xdr:clientData/>
  </xdr:twoCellAnchor>
  <xdr:twoCellAnchor>
    <xdr:from>
      <xdr:col>5</xdr:col>
      <xdr:colOff>22225</xdr:colOff>
      <xdr:row>42</xdr:row>
      <xdr:rowOff>78579</xdr:rowOff>
    </xdr:from>
    <xdr:to>
      <xdr:col>7</xdr:col>
      <xdr:colOff>558007</xdr:colOff>
      <xdr:row>42</xdr:row>
      <xdr:rowOff>366579</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3070225" y="3769517"/>
          <a:ext cx="2155032"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開発部</a:t>
          </a:r>
        </a:p>
      </xdr:txBody>
    </xdr:sp>
    <xdr:clientData/>
  </xdr:twoCellAnchor>
  <xdr:twoCellAnchor>
    <xdr:from>
      <xdr:col>9</xdr:col>
      <xdr:colOff>22225</xdr:colOff>
      <xdr:row>42</xdr:row>
      <xdr:rowOff>78579</xdr:rowOff>
    </xdr:from>
    <xdr:to>
      <xdr:col>11</xdr:col>
      <xdr:colOff>558007</xdr:colOff>
      <xdr:row>42</xdr:row>
      <xdr:rowOff>366579</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6308725" y="3769517"/>
          <a:ext cx="2155032"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錦織　圭</a:t>
          </a:r>
        </a:p>
      </xdr:txBody>
    </xdr:sp>
    <xdr:clientData/>
  </xdr:twoCellAnchor>
  <xdr:twoCellAnchor>
    <xdr:from>
      <xdr:col>21</xdr:col>
      <xdr:colOff>7938</xdr:colOff>
      <xdr:row>42</xdr:row>
      <xdr:rowOff>78579</xdr:rowOff>
    </xdr:from>
    <xdr:to>
      <xdr:col>24</xdr:col>
      <xdr:colOff>357188</xdr:colOff>
      <xdr:row>42</xdr:row>
      <xdr:rowOff>366579</xdr:rowOff>
    </xdr:to>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17152938" y="3769517"/>
          <a:ext cx="2206625"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spc="10" baseline="0">
              <a:solidFill>
                <a:srgbClr val="FF0000"/>
              </a:solidFill>
              <a:latin typeface="+mn-ea"/>
              <a:ea typeface="+mn-ea"/>
              <a:cs typeface="+mn-cs"/>
            </a:rPr>
            <a:t>03-9999-9999</a:t>
          </a:r>
          <a:endParaRPr kumimoji="1" lang="ja-JP" altLang="en-US" sz="1600" spc="10" baseline="0">
            <a:solidFill>
              <a:srgbClr val="FF0000"/>
            </a:solidFill>
            <a:latin typeface="+mn-ea"/>
            <a:ea typeface="+mn-ea"/>
            <a:cs typeface="+mn-cs"/>
          </a:endParaRPr>
        </a:p>
      </xdr:txBody>
    </xdr:sp>
    <xdr:clientData/>
  </xdr:twoCellAnchor>
  <xdr:twoCellAnchor>
    <xdr:from>
      <xdr:col>13</xdr:col>
      <xdr:colOff>71892</xdr:colOff>
      <xdr:row>42</xdr:row>
      <xdr:rowOff>51363</xdr:rowOff>
    </xdr:from>
    <xdr:to>
      <xdr:col>15</xdr:col>
      <xdr:colOff>71613</xdr:colOff>
      <xdr:row>42</xdr:row>
      <xdr:rowOff>376799</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9596892" y="3742301"/>
          <a:ext cx="1833284" cy="325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spc="10" baseline="0">
              <a:solidFill>
                <a:srgbClr val="FF0000"/>
              </a:solidFill>
              <a:latin typeface="+mn-ea"/>
              <a:ea typeface="+mn-ea"/>
              <a:cs typeface="+mn-cs"/>
            </a:rPr>
            <a:t>101-9999</a:t>
          </a:r>
          <a:endParaRPr kumimoji="1" lang="ja-JP" altLang="en-US" sz="1600" spc="10" baseline="0">
            <a:solidFill>
              <a:srgbClr val="FF0000"/>
            </a:solidFill>
            <a:latin typeface="+mn-ea"/>
            <a:ea typeface="+mn-ea"/>
            <a:cs typeface="+mn-cs"/>
          </a:endParaRPr>
        </a:p>
      </xdr:txBody>
    </xdr:sp>
    <xdr:clientData/>
  </xdr:twoCellAnchor>
  <xdr:twoCellAnchor>
    <xdr:from>
      <xdr:col>15</xdr:col>
      <xdr:colOff>122239</xdr:colOff>
      <xdr:row>42</xdr:row>
      <xdr:rowOff>78579</xdr:rowOff>
    </xdr:from>
    <xdr:to>
      <xdr:col>20</xdr:col>
      <xdr:colOff>449036</xdr:colOff>
      <xdr:row>42</xdr:row>
      <xdr:rowOff>348000</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11480802" y="3769517"/>
          <a:ext cx="5494109" cy="269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spc="10" baseline="0">
              <a:solidFill>
                <a:srgbClr val="FF0000"/>
              </a:solidFill>
              <a:latin typeface="+mn-ea"/>
              <a:ea typeface="+mn-ea"/>
              <a:cs typeface="+mn-cs"/>
            </a:rPr>
            <a:t>東京都千代田区</a:t>
          </a:r>
          <a:r>
            <a:rPr kumimoji="1" lang="en-US" altLang="ja-JP" sz="1600" spc="10" baseline="0">
              <a:solidFill>
                <a:srgbClr val="FF0000"/>
              </a:solidFill>
              <a:latin typeface="+mn-ea"/>
              <a:ea typeface="+mn-ea"/>
              <a:cs typeface="+mn-cs"/>
            </a:rPr>
            <a:t>XXXXXXX</a:t>
          </a:r>
          <a:r>
            <a:rPr kumimoji="1" lang="ja-JP" altLang="en-US" sz="1600" spc="10" baseline="0">
              <a:solidFill>
                <a:srgbClr val="FF0000"/>
              </a:solidFill>
              <a:latin typeface="+mn-ea"/>
              <a:ea typeface="+mn-ea"/>
              <a:cs typeface="+mn-cs"/>
            </a:rPr>
            <a:t>　</a:t>
          </a:r>
          <a:r>
            <a:rPr kumimoji="1" lang="en-US" altLang="ja-JP" sz="1600" spc="10" baseline="0">
              <a:solidFill>
                <a:srgbClr val="FF0000"/>
              </a:solidFill>
              <a:latin typeface="+mn-ea"/>
              <a:ea typeface="+mn-ea"/>
              <a:cs typeface="+mn-cs"/>
            </a:rPr>
            <a:t>99-9</a:t>
          </a:r>
          <a:r>
            <a:rPr kumimoji="1" lang="ja-JP" altLang="en-US" sz="1600" spc="10" baseline="0">
              <a:solidFill>
                <a:srgbClr val="FF0000"/>
              </a:solidFill>
              <a:latin typeface="+mn-ea"/>
              <a:ea typeface="+mn-ea"/>
              <a:cs typeface="+mn-cs"/>
            </a:rPr>
            <a:t>　ＸＹＺビル３Ｆ</a:t>
          </a:r>
        </a:p>
      </xdr:txBody>
    </xdr:sp>
    <xdr:clientData/>
  </xdr:twoCellAnchor>
  <xdr:twoCellAnchor>
    <xdr:from>
      <xdr:col>1</xdr:col>
      <xdr:colOff>42069</xdr:colOff>
      <xdr:row>74</xdr:row>
      <xdr:rowOff>78579</xdr:rowOff>
    </xdr:from>
    <xdr:to>
      <xdr:col>4</xdr:col>
      <xdr:colOff>200819</xdr:colOff>
      <xdr:row>74</xdr:row>
      <xdr:rowOff>366579</xdr:rowOff>
    </xdr:to>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304007" y="16485392"/>
          <a:ext cx="2135187"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例）ＡＢＣ薬品（株）</a:t>
          </a:r>
        </a:p>
      </xdr:txBody>
    </xdr:sp>
    <xdr:clientData/>
  </xdr:twoCellAnchor>
  <xdr:twoCellAnchor>
    <xdr:from>
      <xdr:col>5</xdr:col>
      <xdr:colOff>22225</xdr:colOff>
      <xdr:row>74</xdr:row>
      <xdr:rowOff>78579</xdr:rowOff>
    </xdr:from>
    <xdr:to>
      <xdr:col>7</xdr:col>
      <xdr:colOff>558007</xdr:colOff>
      <xdr:row>74</xdr:row>
      <xdr:rowOff>366579</xdr:rowOff>
    </xdr:to>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3070225" y="16485392"/>
          <a:ext cx="2155032"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開発部</a:t>
          </a:r>
        </a:p>
      </xdr:txBody>
    </xdr:sp>
    <xdr:clientData/>
  </xdr:twoCellAnchor>
  <xdr:twoCellAnchor>
    <xdr:from>
      <xdr:col>9</xdr:col>
      <xdr:colOff>22225</xdr:colOff>
      <xdr:row>74</xdr:row>
      <xdr:rowOff>78579</xdr:rowOff>
    </xdr:from>
    <xdr:to>
      <xdr:col>11</xdr:col>
      <xdr:colOff>558007</xdr:colOff>
      <xdr:row>74</xdr:row>
      <xdr:rowOff>366579</xdr:rowOff>
    </xdr:to>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6308725" y="16485392"/>
          <a:ext cx="2155032"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錦織　圭</a:t>
          </a:r>
        </a:p>
      </xdr:txBody>
    </xdr:sp>
    <xdr:clientData/>
  </xdr:twoCellAnchor>
  <xdr:twoCellAnchor>
    <xdr:from>
      <xdr:col>21</xdr:col>
      <xdr:colOff>7938</xdr:colOff>
      <xdr:row>74</xdr:row>
      <xdr:rowOff>78579</xdr:rowOff>
    </xdr:from>
    <xdr:to>
      <xdr:col>24</xdr:col>
      <xdr:colOff>357188</xdr:colOff>
      <xdr:row>74</xdr:row>
      <xdr:rowOff>366579</xdr:rowOff>
    </xdr:to>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17152938" y="16485392"/>
          <a:ext cx="2206625"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spc="10" baseline="0">
              <a:solidFill>
                <a:srgbClr val="FF0000"/>
              </a:solidFill>
              <a:latin typeface="+mn-ea"/>
              <a:ea typeface="+mn-ea"/>
              <a:cs typeface="+mn-cs"/>
            </a:rPr>
            <a:t>03-9999-9999</a:t>
          </a:r>
          <a:endParaRPr kumimoji="1" lang="ja-JP" altLang="en-US" sz="1600" spc="10" baseline="0">
            <a:solidFill>
              <a:srgbClr val="FF0000"/>
            </a:solidFill>
            <a:latin typeface="+mn-ea"/>
            <a:ea typeface="+mn-ea"/>
            <a:cs typeface="+mn-cs"/>
          </a:endParaRPr>
        </a:p>
      </xdr:txBody>
    </xdr:sp>
    <xdr:clientData/>
  </xdr:twoCellAnchor>
  <xdr:twoCellAnchor>
    <xdr:from>
      <xdr:col>13</xdr:col>
      <xdr:colOff>71892</xdr:colOff>
      <xdr:row>74</xdr:row>
      <xdr:rowOff>51363</xdr:rowOff>
    </xdr:from>
    <xdr:to>
      <xdr:col>15</xdr:col>
      <xdr:colOff>71613</xdr:colOff>
      <xdr:row>74</xdr:row>
      <xdr:rowOff>376799</xdr:rowOff>
    </xdr:to>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9596892" y="16458176"/>
          <a:ext cx="1833284" cy="325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spc="10" baseline="0">
              <a:solidFill>
                <a:srgbClr val="FF0000"/>
              </a:solidFill>
              <a:latin typeface="+mn-ea"/>
              <a:ea typeface="+mn-ea"/>
              <a:cs typeface="+mn-cs"/>
            </a:rPr>
            <a:t>101-9999</a:t>
          </a:r>
          <a:endParaRPr kumimoji="1" lang="ja-JP" altLang="en-US" sz="1600" spc="10" baseline="0">
            <a:solidFill>
              <a:srgbClr val="FF0000"/>
            </a:solidFill>
            <a:latin typeface="+mn-ea"/>
            <a:ea typeface="+mn-ea"/>
            <a:cs typeface="+mn-cs"/>
          </a:endParaRPr>
        </a:p>
      </xdr:txBody>
    </xdr:sp>
    <xdr:clientData/>
  </xdr:twoCellAnchor>
  <xdr:twoCellAnchor>
    <xdr:from>
      <xdr:col>15</xdr:col>
      <xdr:colOff>122239</xdr:colOff>
      <xdr:row>74</xdr:row>
      <xdr:rowOff>78579</xdr:rowOff>
    </xdr:from>
    <xdr:to>
      <xdr:col>20</xdr:col>
      <xdr:colOff>449036</xdr:colOff>
      <xdr:row>74</xdr:row>
      <xdr:rowOff>348000</xdr:rowOff>
    </xdr:to>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1480802" y="16485392"/>
          <a:ext cx="5494109" cy="269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spc="10" baseline="0">
              <a:solidFill>
                <a:srgbClr val="FF0000"/>
              </a:solidFill>
              <a:latin typeface="+mn-ea"/>
              <a:ea typeface="+mn-ea"/>
              <a:cs typeface="+mn-cs"/>
            </a:rPr>
            <a:t>東京都千代田区</a:t>
          </a:r>
          <a:r>
            <a:rPr kumimoji="1" lang="en-US" altLang="ja-JP" sz="1600" spc="10" baseline="0">
              <a:solidFill>
                <a:srgbClr val="FF0000"/>
              </a:solidFill>
              <a:latin typeface="+mn-ea"/>
              <a:ea typeface="+mn-ea"/>
              <a:cs typeface="+mn-cs"/>
            </a:rPr>
            <a:t>XXXXXXX</a:t>
          </a:r>
          <a:r>
            <a:rPr kumimoji="1" lang="ja-JP" altLang="en-US" sz="1600" spc="10" baseline="0">
              <a:solidFill>
                <a:srgbClr val="FF0000"/>
              </a:solidFill>
              <a:latin typeface="+mn-ea"/>
              <a:ea typeface="+mn-ea"/>
              <a:cs typeface="+mn-cs"/>
            </a:rPr>
            <a:t>　</a:t>
          </a:r>
          <a:r>
            <a:rPr kumimoji="1" lang="en-US" altLang="ja-JP" sz="1600" spc="10" baseline="0">
              <a:solidFill>
                <a:srgbClr val="FF0000"/>
              </a:solidFill>
              <a:latin typeface="+mn-ea"/>
              <a:ea typeface="+mn-ea"/>
              <a:cs typeface="+mn-cs"/>
            </a:rPr>
            <a:t>99-9</a:t>
          </a:r>
          <a:r>
            <a:rPr kumimoji="1" lang="ja-JP" altLang="en-US" sz="1600" spc="10" baseline="0">
              <a:solidFill>
                <a:srgbClr val="FF0000"/>
              </a:solidFill>
              <a:latin typeface="+mn-ea"/>
              <a:ea typeface="+mn-ea"/>
              <a:cs typeface="+mn-cs"/>
            </a:rPr>
            <a:t>　ＸＹＺビル３Ｆ</a:t>
          </a:r>
        </a:p>
      </xdr:txBody>
    </xdr:sp>
    <xdr:clientData/>
  </xdr:twoCellAnchor>
  <xdr:twoCellAnchor>
    <xdr:from>
      <xdr:col>1</xdr:col>
      <xdr:colOff>42069</xdr:colOff>
      <xdr:row>58</xdr:row>
      <xdr:rowOff>78579</xdr:rowOff>
    </xdr:from>
    <xdr:to>
      <xdr:col>4</xdr:col>
      <xdr:colOff>200819</xdr:colOff>
      <xdr:row>58</xdr:row>
      <xdr:rowOff>366579</xdr:rowOff>
    </xdr:to>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304007" y="10127454"/>
          <a:ext cx="2135187"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例）ＡＢＣ薬品（株）</a:t>
          </a:r>
        </a:p>
      </xdr:txBody>
    </xdr:sp>
    <xdr:clientData/>
  </xdr:twoCellAnchor>
  <xdr:twoCellAnchor>
    <xdr:from>
      <xdr:col>5</xdr:col>
      <xdr:colOff>22225</xdr:colOff>
      <xdr:row>58</xdr:row>
      <xdr:rowOff>78579</xdr:rowOff>
    </xdr:from>
    <xdr:to>
      <xdr:col>7</xdr:col>
      <xdr:colOff>558007</xdr:colOff>
      <xdr:row>58</xdr:row>
      <xdr:rowOff>366579</xdr:rowOff>
    </xdr:to>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3070225" y="10127454"/>
          <a:ext cx="2155032"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開発部</a:t>
          </a:r>
        </a:p>
      </xdr:txBody>
    </xdr:sp>
    <xdr:clientData/>
  </xdr:twoCellAnchor>
  <xdr:twoCellAnchor>
    <xdr:from>
      <xdr:col>9</xdr:col>
      <xdr:colOff>22225</xdr:colOff>
      <xdr:row>58</xdr:row>
      <xdr:rowOff>78579</xdr:rowOff>
    </xdr:from>
    <xdr:to>
      <xdr:col>11</xdr:col>
      <xdr:colOff>558007</xdr:colOff>
      <xdr:row>58</xdr:row>
      <xdr:rowOff>366579</xdr:rowOff>
    </xdr:to>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6308725" y="10127454"/>
          <a:ext cx="2155032"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錦織　圭</a:t>
          </a:r>
        </a:p>
      </xdr:txBody>
    </xdr:sp>
    <xdr:clientData/>
  </xdr:twoCellAnchor>
  <xdr:twoCellAnchor>
    <xdr:from>
      <xdr:col>21</xdr:col>
      <xdr:colOff>7938</xdr:colOff>
      <xdr:row>58</xdr:row>
      <xdr:rowOff>78579</xdr:rowOff>
    </xdr:from>
    <xdr:to>
      <xdr:col>24</xdr:col>
      <xdr:colOff>357188</xdr:colOff>
      <xdr:row>58</xdr:row>
      <xdr:rowOff>366579</xdr:rowOff>
    </xdr:to>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17152938" y="10127454"/>
          <a:ext cx="2206625"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spc="10" baseline="0">
              <a:solidFill>
                <a:srgbClr val="FF0000"/>
              </a:solidFill>
              <a:latin typeface="+mn-ea"/>
              <a:ea typeface="+mn-ea"/>
              <a:cs typeface="+mn-cs"/>
            </a:rPr>
            <a:t>03-9999-9999</a:t>
          </a:r>
          <a:endParaRPr kumimoji="1" lang="ja-JP" altLang="en-US" sz="1600" spc="10" baseline="0">
            <a:solidFill>
              <a:srgbClr val="FF0000"/>
            </a:solidFill>
            <a:latin typeface="+mn-ea"/>
            <a:ea typeface="+mn-ea"/>
            <a:cs typeface="+mn-cs"/>
          </a:endParaRPr>
        </a:p>
      </xdr:txBody>
    </xdr:sp>
    <xdr:clientData/>
  </xdr:twoCellAnchor>
  <xdr:twoCellAnchor>
    <xdr:from>
      <xdr:col>13</xdr:col>
      <xdr:colOff>71892</xdr:colOff>
      <xdr:row>58</xdr:row>
      <xdr:rowOff>51363</xdr:rowOff>
    </xdr:from>
    <xdr:to>
      <xdr:col>15</xdr:col>
      <xdr:colOff>71613</xdr:colOff>
      <xdr:row>58</xdr:row>
      <xdr:rowOff>376799</xdr:rowOff>
    </xdr:to>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9596892" y="10100238"/>
          <a:ext cx="1833284" cy="325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spc="10" baseline="0">
              <a:solidFill>
                <a:srgbClr val="FF0000"/>
              </a:solidFill>
              <a:latin typeface="+mn-ea"/>
              <a:ea typeface="+mn-ea"/>
              <a:cs typeface="+mn-cs"/>
            </a:rPr>
            <a:t>101-9999</a:t>
          </a:r>
          <a:endParaRPr kumimoji="1" lang="ja-JP" altLang="en-US" sz="1600" spc="10" baseline="0">
            <a:solidFill>
              <a:srgbClr val="FF0000"/>
            </a:solidFill>
            <a:latin typeface="+mn-ea"/>
            <a:ea typeface="+mn-ea"/>
            <a:cs typeface="+mn-cs"/>
          </a:endParaRPr>
        </a:p>
      </xdr:txBody>
    </xdr:sp>
    <xdr:clientData/>
  </xdr:twoCellAnchor>
  <xdr:twoCellAnchor>
    <xdr:from>
      <xdr:col>15</xdr:col>
      <xdr:colOff>122239</xdr:colOff>
      <xdr:row>58</xdr:row>
      <xdr:rowOff>78579</xdr:rowOff>
    </xdr:from>
    <xdr:to>
      <xdr:col>20</xdr:col>
      <xdr:colOff>449036</xdr:colOff>
      <xdr:row>58</xdr:row>
      <xdr:rowOff>348000</xdr:rowOff>
    </xdr:to>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11480802" y="10127454"/>
          <a:ext cx="5494109" cy="269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spc="10" baseline="0">
              <a:solidFill>
                <a:srgbClr val="FF0000"/>
              </a:solidFill>
              <a:latin typeface="+mn-ea"/>
              <a:ea typeface="+mn-ea"/>
              <a:cs typeface="+mn-cs"/>
            </a:rPr>
            <a:t>東京都千代田区</a:t>
          </a:r>
          <a:r>
            <a:rPr kumimoji="1" lang="en-US" altLang="ja-JP" sz="1600" spc="10" baseline="0">
              <a:solidFill>
                <a:srgbClr val="FF0000"/>
              </a:solidFill>
              <a:latin typeface="+mn-ea"/>
              <a:ea typeface="+mn-ea"/>
              <a:cs typeface="+mn-cs"/>
            </a:rPr>
            <a:t>XXXXXXX</a:t>
          </a:r>
          <a:r>
            <a:rPr kumimoji="1" lang="ja-JP" altLang="en-US" sz="1600" spc="10" baseline="0">
              <a:solidFill>
                <a:srgbClr val="FF0000"/>
              </a:solidFill>
              <a:latin typeface="+mn-ea"/>
              <a:ea typeface="+mn-ea"/>
              <a:cs typeface="+mn-cs"/>
            </a:rPr>
            <a:t>　</a:t>
          </a:r>
          <a:r>
            <a:rPr kumimoji="1" lang="en-US" altLang="ja-JP" sz="1600" spc="10" baseline="0">
              <a:solidFill>
                <a:srgbClr val="FF0000"/>
              </a:solidFill>
              <a:latin typeface="+mn-ea"/>
              <a:ea typeface="+mn-ea"/>
              <a:cs typeface="+mn-cs"/>
            </a:rPr>
            <a:t>99-9</a:t>
          </a:r>
          <a:r>
            <a:rPr kumimoji="1" lang="ja-JP" altLang="en-US" sz="1600" spc="10" baseline="0">
              <a:solidFill>
                <a:srgbClr val="FF0000"/>
              </a:solidFill>
              <a:latin typeface="+mn-ea"/>
              <a:ea typeface="+mn-ea"/>
              <a:cs typeface="+mn-cs"/>
            </a:rPr>
            <a:t>　ＸＹＺビル３Ｆ</a:t>
          </a:r>
        </a:p>
      </xdr:txBody>
    </xdr:sp>
    <xdr:clientData/>
  </xdr:twoCellAnchor>
  <xdr:twoCellAnchor>
    <xdr:from>
      <xdr:col>2</xdr:col>
      <xdr:colOff>95248</xdr:colOff>
      <xdr:row>16</xdr:row>
      <xdr:rowOff>163286</xdr:rowOff>
    </xdr:from>
    <xdr:to>
      <xdr:col>7</xdr:col>
      <xdr:colOff>585107</xdr:colOff>
      <xdr:row>20</xdr:row>
      <xdr:rowOff>381000</xdr:rowOff>
    </xdr:to>
    <xdr:sp macro="" textlink="">
      <xdr:nvSpPr>
        <xdr:cNvPr id="2" name="テキスト ボックス 1">
          <a:extLst>
            <a:ext uri="{FF2B5EF4-FFF2-40B4-BE49-F238E27FC236}">
              <a16:creationId xmlns:a16="http://schemas.microsoft.com/office/drawing/2014/main" id="{9B5AC67B-0729-4874-AA11-070E11B2A3B1}"/>
            </a:ext>
          </a:extLst>
        </xdr:cNvPr>
        <xdr:cNvSpPr txBox="1"/>
      </xdr:nvSpPr>
      <xdr:spPr>
        <a:xfrm>
          <a:off x="734784" y="6055179"/>
          <a:ext cx="4572002" cy="2340428"/>
        </a:xfrm>
        <a:prstGeom prst="rect">
          <a:avLst/>
        </a:prstGeom>
        <a:solidFill>
          <a:srgbClr val="CCE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a:t>2019</a:t>
          </a:r>
          <a:r>
            <a:rPr kumimoji="1" lang="ja-JP" altLang="en-US" sz="1600"/>
            <a:t>年　治験</a:t>
          </a:r>
          <a:r>
            <a:rPr kumimoji="1" lang="en-US" altLang="ja-JP" sz="1600"/>
            <a:t>PM/QMS&lt;</a:t>
          </a:r>
          <a:r>
            <a:rPr kumimoji="1" lang="ja-JP" altLang="en-US" sz="1600"/>
            <a:t>ポケット版</a:t>
          </a:r>
          <a:r>
            <a:rPr kumimoji="1" lang="en-US" altLang="ja-JP" sz="1600"/>
            <a:t>&gt;</a:t>
          </a:r>
          <a:r>
            <a:rPr kumimoji="1" lang="ja-JP" altLang="en-US" sz="1600"/>
            <a:t>のみでの注文受付です。</a:t>
          </a:r>
          <a:endParaRPr kumimoji="1" lang="en-US" altLang="ja-JP" sz="1600"/>
        </a:p>
        <a:p>
          <a:r>
            <a:rPr kumimoji="1" lang="ja-JP" altLang="en-US" sz="1600"/>
            <a:t>他の版と合わせての注文・発送はできません。</a:t>
          </a:r>
          <a:endParaRPr kumimoji="1" lang="en-US" altLang="ja-JP" sz="1600"/>
        </a:p>
        <a:p>
          <a:endParaRPr kumimoji="1" lang="en-US" altLang="ja-JP" sz="1600"/>
        </a:p>
        <a:p>
          <a:r>
            <a:rPr kumimoji="1" lang="ja-JP" altLang="en-US" sz="1600"/>
            <a:t>１０冊以上ですと手数料はかかりませんが、</a:t>
          </a:r>
        </a:p>
        <a:p>
          <a:r>
            <a:rPr kumimoji="1" lang="ja-JP" altLang="en-US" sz="1600"/>
            <a:t>３－９冊の場合、別途配送手数料</a:t>
          </a:r>
          <a:r>
            <a:rPr kumimoji="1" lang="en-US" altLang="ja-JP" sz="1600"/>
            <a:t>1,210</a:t>
          </a:r>
          <a:r>
            <a:rPr kumimoji="1" lang="ja-JP" altLang="en-US" sz="1600"/>
            <a:t>円（税込）がかかります。</a:t>
          </a:r>
        </a:p>
        <a:p>
          <a:r>
            <a:rPr kumimoji="1" lang="ja-JP" altLang="en-US" sz="1600"/>
            <a:t>２冊以下は受け付けておりません。</a:t>
          </a:r>
        </a:p>
      </xdr:txBody>
    </xdr:sp>
    <xdr:clientData/>
  </xdr:twoCellAnchor>
  <xdr:twoCellAnchor>
    <xdr:from>
      <xdr:col>2</xdr:col>
      <xdr:colOff>95248</xdr:colOff>
      <xdr:row>32</xdr:row>
      <xdr:rowOff>176894</xdr:rowOff>
    </xdr:from>
    <xdr:to>
      <xdr:col>7</xdr:col>
      <xdr:colOff>585107</xdr:colOff>
      <xdr:row>36</xdr:row>
      <xdr:rowOff>394608</xdr:rowOff>
    </xdr:to>
    <xdr:sp macro="" textlink="">
      <xdr:nvSpPr>
        <xdr:cNvPr id="53" name="テキスト ボックス 52">
          <a:extLst>
            <a:ext uri="{FF2B5EF4-FFF2-40B4-BE49-F238E27FC236}">
              <a16:creationId xmlns:a16="http://schemas.microsoft.com/office/drawing/2014/main" id="{1DD3781A-90A4-4610-A80B-54EA7ED3D985}"/>
            </a:ext>
          </a:extLst>
        </xdr:cNvPr>
        <xdr:cNvSpPr txBox="1"/>
      </xdr:nvSpPr>
      <xdr:spPr>
        <a:xfrm>
          <a:off x="734784" y="12464144"/>
          <a:ext cx="4572002" cy="2340428"/>
        </a:xfrm>
        <a:prstGeom prst="rect">
          <a:avLst/>
        </a:prstGeom>
        <a:solidFill>
          <a:srgbClr val="CCE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a:t>2019</a:t>
          </a:r>
          <a:r>
            <a:rPr kumimoji="1" lang="ja-JP" altLang="en-US" sz="1600"/>
            <a:t>年　治験</a:t>
          </a:r>
          <a:r>
            <a:rPr kumimoji="1" lang="en-US" altLang="ja-JP" sz="1600"/>
            <a:t>PM/QMS&lt;</a:t>
          </a:r>
          <a:r>
            <a:rPr kumimoji="1" lang="ja-JP" altLang="en-US" sz="1600"/>
            <a:t>ポケット版</a:t>
          </a:r>
          <a:r>
            <a:rPr kumimoji="1" lang="en-US" altLang="ja-JP" sz="1600"/>
            <a:t>&gt;</a:t>
          </a:r>
          <a:r>
            <a:rPr kumimoji="1" lang="ja-JP" altLang="en-US" sz="1600"/>
            <a:t>のみでの注文受付です。</a:t>
          </a:r>
          <a:endParaRPr kumimoji="1" lang="en-US" altLang="ja-JP" sz="1600"/>
        </a:p>
        <a:p>
          <a:r>
            <a:rPr kumimoji="1" lang="ja-JP" altLang="en-US" sz="1600"/>
            <a:t>他の版と合わせての注文・発送はできません。</a:t>
          </a:r>
          <a:endParaRPr kumimoji="1" lang="en-US" altLang="ja-JP" sz="1600"/>
        </a:p>
        <a:p>
          <a:endParaRPr kumimoji="1" lang="en-US" altLang="ja-JP" sz="1600"/>
        </a:p>
        <a:p>
          <a:r>
            <a:rPr kumimoji="1" lang="ja-JP" altLang="en-US" sz="1600"/>
            <a:t>１０冊以上ですと手数料はかかりませんが、</a:t>
          </a:r>
        </a:p>
        <a:p>
          <a:r>
            <a:rPr kumimoji="1" lang="ja-JP" altLang="en-US" sz="1600"/>
            <a:t>３－９冊の場合、別途配送手数料</a:t>
          </a:r>
          <a:r>
            <a:rPr kumimoji="1" lang="en-US" altLang="ja-JP" sz="1600"/>
            <a:t>1,210</a:t>
          </a:r>
          <a:r>
            <a:rPr kumimoji="1" lang="ja-JP" altLang="en-US" sz="1600"/>
            <a:t>円（税込）がかかります。</a:t>
          </a:r>
        </a:p>
        <a:p>
          <a:r>
            <a:rPr kumimoji="1" lang="ja-JP" altLang="en-US" sz="1600"/>
            <a:t>２冊以下は受け付けておりません。</a:t>
          </a:r>
        </a:p>
      </xdr:txBody>
    </xdr:sp>
    <xdr:clientData/>
  </xdr:twoCellAnchor>
  <xdr:twoCellAnchor>
    <xdr:from>
      <xdr:col>2</xdr:col>
      <xdr:colOff>95248</xdr:colOff>
      <xdr:row>48</xdr:row>
      <xdr:rowOff>122465</xdr:rowOff>
    </xdr:from>
    <xdr:to>
      <xdr:col>7</xdr:col>
      <xdr:colOff>585107</xdr:colOff>
      <xdr:row>52</xdr:row>
      <xdr:rowOff>340179</xdr:rowOff>
    </xdr:to>
    <xdr:sp macro="" textlink="">
      <xdr:nvSpPr>
        <xdr:cNvPr id="54" name="テキスト ボックス 53">
          <a:extLst>
            <a:ext uri="{FF2B5EF4-FFF2-40B4-BE49-F238E27FC236}">
              <a16:creationId xmlns:a16="http://schemas.microsoft.com/office/drawing/2014/main" id="{E33441A8-B824-4668-ADB3-2939C543E1BC}"/>
            </a:ext>
          </a:extLst>
        </xdr:cNvPr>
        <xdr:cNvSpPr txBox="1"/>
      </xdr:nvSpPr>
      <xdr:spPr>
        <a:xfrm>
          <a:off x="734784" y="18805072"/>
          <a:ext cx="4572002" cy="2340428"/>
        </a:xfrm>
        <a:prstGeom prst="rect">
          <a:avLst/>
        </a:prstGeom>
        <a:solidFill>
          <a:srgbClr val="CCE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a:t>2019</a:t>
          </a:r>
          <a:r>
            <a:rPr kumimoji="1" lang="ja-JP" altLang="en-US" sz="1600"/>
            <a:t>年　治験</a:t>
          </a:r>
          <a:r>
            <a:rPr kumimoji="1" lang="en-US" altLang="ja-JP" sz="1600"/>
            <a:t>PM/QMS&lt;</a:t>
          </a:r>
          <a:r>
            <a:rPr kumimoji="1" lang="ja-JP" altLang="en-US" sz="1600"/>
            <a:t>ポケット版</a:t>
          </a:r>
          <a:r>
            <a:rPr kumimoji="1" lang="en-US" altLang="ja-JP" sz="1600"/>
            <a:t>&gt;</a:t>
          </a:r>
          <a:r>
            <a:rPr kumimoji="1" lang="ja-JP" altLang="en-US" sz="1600"/>
            <a:t>のみでの注文受付です。</a:t>
          </a:r>
          <a:endParaRPr kumimoji="1" lang="en-US" altLang="ja-JP" sz="1600"/>
        </a:p>
        <a:p>
          <a:r>
            <a:rPr kumimoji="1" lang="ja-JP" altLang="en-US" sz="1600"/>
            <a:t>他の版と合わせての注文・発送はできません。</a:t>
          </a:r>
          <a:endParaRPr kumimoji="1" lang="en-US" altLang="ja-JP" sz="1600"/>
        </a:p>
        <a:p>
          <a:endParaRPr kumimoji="1" lang="en-US" altLang="ja-JP" sz="1600"/>
        </a:p>
        <a:p>
          <a:r>
            <a:rPr kumimoji="1" lang="ja-JP" altLang="en-US" sz="1600"/>
            <a:t>１０冊以上ですと手数料はかかりませんが、</a:t>
          </a:r>
        </a:p>
        <a:p>
          <a:r>
            <a:rPr kumimoji="1" lang="ja-JP" altLang="en-US" sz="1600"/>
            <a:t>３－９冊の場合、別途配送手数料</a:t>
          </a:r>
          <a:r>
            <a:rPr kumimoji="1" lang="en-US" altLang="ja-JP" sz="1600"/>
            <a:t>1,210</a:t>
          </a:r>
          <a:r>
            <a:rPr kumimoji="1" lang="ja-JP" altLang="en-US" sz="1600"/>
            <a:t>円（税込）がかかります。</a:t>
          </a:r>
        </a:p>
        <a:p>
          <a:r>
            <a:rPr kumimoji="1" lang="ja-JP" altLang="en-US" sz="1600"/>
            <a:t>２冊以下は受け付けておりません。</a:t>
          </a:r>
        </a:p>
      </xdr:txBody>
    </xdr:sp>
    <xdr:clientData/>
  </xdr:twoCellAnchor>
  <xdr:twoCellAnchor>
    <xdr:from>
      <xdr:col>2</xdr:col>
      <xdr:colOff>95248</xdr:colOff>
      <xdr:row>64</xdr:row>
      <xdr:rowOff>190501</xdr:rowOff>
    </xdr:from>
    <xdr:to>
      <xdr:col>7</xdr:col>
      <xdr:colOff>585107</xdr:colOff>
      <xdr:row>68</xdr:row>
      <xdr:rowOff>408214</xdr:rowOff>
    </xdr:to>
    <xdr:sp macro="" textlink="">
      <xdr:nvSpPr>
        <xdr:cNvPr id="55" name="テキスト ボックス 54">
          <a:extLst>
            <a:ext uri="{FF2B5EF4-FFF2-40B4-BE49-F238E27FC236}">
              <a16:creationId xmlns:a16="http://schemas.microsoft.com/office/drawing/2014/main" id="{74876AAF-DECF-4DFB-93EB-6E083BF492AD}"/>
            </a:ext>
          </a:extLst>
        </xdr:cNvPr>
        <xdr:cNvSpPr txBox="1"/>
      </xdr:nvSpPr>
      <xdr:spPr>
        <a:xfrm>
          <a:off x="734784" y="25268465"/>
          <a:ext cx="4572002" cy="2340428"/>
        </a:xfrm>
        <a:prstGeom prst="rect">
          <a:avLst/>
        </a:prstGeom>
        <a:solidFill>
          <a:srgbClr val="CCE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a:t>2019</a:t>
          </a:r>
          <a:r>
            <a:rPr kumimoji="1" lang="ja-JP" altLang="en-US" sz="1600"/>
            <a:t>年　治験</a:t>
          </a:r>
          <a:r>
            <a:rPr kumimoji="1" lang="en-US" altLang="ja-JP" sz="1600"/>
            <a:t>PM/QMS&lt;</a:t>
          </a:r>
          <a:r>
            <a:rPr kumimoji="1" lang="ja-JP" altLang="en-US" sz="1600"/>
            <a:t>ポケット版</a:t>
          </a:r>
          <a:r>
            <a:rPr kumimoji="1" lang="en-US" altLang="ja-JP" sz="1600"/>
            <a:t>&gt;</a:t>
          </a:r>
          <a:r>
            <a:rPr kumimoji="1" lang="ja-JP" altLang="en-US" sz="1600"/>
            <a:t>のみでの注文受付です。</a:t>
          </a:r>
          <a:endParaRPr kumimoji="1" lang="en-US" altLang="ja-JP" sz="1600"/>
        </a:p>
        <a:p>
          <a:r>
            <a:rPr kumimoji="1" lang="ja-JP" altLang="en-US" sz="1600"/>
            <a:t>他の版と合わせての注文・発送はできません。</a:t>
          </a:r>
          <a:endParaRPr kumimoji="1" lang="en-US" altLang="ja-JP" sz="1600"/>
        </a:p>
        <a:p>
          <a:endParaRPr kumimoji="1" lang="en-US" altLang="ja-JP" sz="1600"/>
        </a:p>
        <a:p>
          <a:r>
            <a:rPr kumimoji="1" lang="ja-JP" altLang="en-US" sz="1600"/>
            <a:t>１０冊以上ですと手数料はかかりませんが、</a:t>
          </a:r>
        </a:p>
        <a:p>
          <a:r>
            <a:rPr kumimoji="1" lang="ja-JP" altLang="en-US" sz="1600"/>
            <a:t>３－９冊の場合、別途配送手数料</a:t>
          </a:r>
          <a:r>
            <a:rPr kumimoji="1" lang="en-US" altLang="ja-JP" sz="1600"/>
            <a:t>1,210</a:t>
          </a:r>
          <a:r>
            <a:rPr kumimoji="1" lang="ja-JP" altLang="en-US" sz="1600"/>
            <a:t>円（税込）がかかります。</a:t>
          </a:r>
        </a:p>
        <a:p>
          <a:r>
            <a:rPr kumimoji="1" lang="ja-JP" altLang="en-US" sz="1600"/>
            <a:t>２冊以下は受け付けておりません。</a:t>
          </a:r>
        </a:p>
      </xdr:txBody>
    </xdr:sp>
    <xdr:clientData/>
  </xdr:twoCellAnchor>
  <xdr:twoCellAnchor>
    <xdr:from>
      <xdr:col>2</xdr:col>
      <xdr:colOff>95248</xdr:colOff>
      <xdr:row>80</xdr:row>
      <xdr:rowOff>176894</xdr:rowOff>
    </xdr:from>
    <xdr:to>
      <xdr:col>7</xdr:col>
      <xdr:colOff>585107</xdr:colOff>
      <xdr:row>84</xdr:row>
      <xdr:rowOff>394607</xdr:rowOff>
    </xdr:to>
    <xdr:sp macro="" textlink="">
      <xdr:nvSpPr>
        <xdr:cNvPr id="56" name="テキスト ボックス 55">
          <a:extLst>
            <a:ext uri="{FF2B5EF4-FFF2-40B4-BE49-F238E27FC236}">
              <a16:creationId xmlns:a16="http://schemas.microsoft.com/office/drawing/2014/main" id="{D5E60936-89A0-4BEC-A366-0B92EC780F6A}"/>
            </a:ext>
          </a:extLst>
        </xdr:cNvPr>
        <xdr:cNvSpPr txBox="1"/>
      </xdr:nvSpPr>
      <xdr:spPr>
        <a:xfrm>
          <a:off x="734784" y="31650215"/>
          <a:ext cx="4572002" cy="2340428"/>
        </a:xfrm>
        <a:prstGeom prst="rect">
          <a:avLst/>
        </a:prstGeom>
        <a:solidFill>
          <a:srgbClr val="CCE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a:t>2019</a:t>
          </a:r>
          <a:r>
            <a:rPr kumimoji="1" lang="ja-JP" altLang="en-US" sz="1600"/>
            <a:t>年　治験</a:t>
          </a:r>
          <a:r>
            <a:rPr kumimoji="1" lang="en-US" altLang="ja-JP" sz="1600"/>
            <a:t>PM/QMS&lt;</a:t>
          </a:r>
          <a:r>
            <a:rPr kumimoji="1" lang="ja-JP" altLang="en-US" sz="1600"/>
            <a:t>ポケット版</a:t>
          </a:r>
          <a:r>
            <a:rPr kumimoji="1" lang="en-US" altLang="ja-JP" sz="1600"/>
            <a:t>&gt;</a:t>
          </a:r>
          <a:r>
            <a:rPr kumimoji="1" lang="ja-JP" altLang="en-US" sz="1600"/>
            <a:t>のみでの注文受付です。</a:t>
          </a:r>
          <a:endParaRPr kumimoji="1" lang="en-US" altLang="ja-JP" sz="1600"/>
        </a:p>
        <a:p>
          <a:r>
            <a:rPr kumimoji="1" lang="ja-JP" altLang="en-US" sz="1600"/>
            <a:t>他の版と合わせての注文・発送はできません。</a:t>
          </a:r>
          <a:endParaRPr kumimoji="1" lang="en-US" altLang="ja-JP" sz="1600"/>
        </a:p>
        <a:p>
          <a:endParaRPr kumimoji="1" lang="en-US" altLang="ja-JP" sz="1600"/>
        </a:p>
        <a:p>
          <a:r>
            <a:rPr kumimoji="1" lang="ja-JP" altLang="en-US" sz="1600"/>
            <a:t>１０冊以上ですと手数料はかかりませんが、</a:t>
          </a:r>
        </a:p>
        <a:p>
          <a:r>
            <a:rPr kumimoji="1" lang="ja-JP" altLang="en-US" sz="1600"/>
            <a:t>３－９冊の場合、別途配送手数料</a:t>
          </a:r>
          <a:r>
            <a:rPr kumimoji="1" lang="en-US" altLang="ja-JP" sz="1600"/>
            <a:t>1,210</a:t>
          </a:r>
          <a:r>
            <a:rPr kumimoji="1" lang="ja-JP" altLang="en-US" sz="1600"/>
            <a:t>円（税込）がかかります。</a:t>
          </a:r>
        </a:p>
        <a:p>
          <a:r>
            <a:rPr kumimoji="1" lang="ja-JP" altLang="en-US" sz="1600"/>
            <a:t>２冊以下は受け付けておりません。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447675</xdr:colOff>
      <xdr:row>17</xdr:row>
      <xdr:rowOff>38100</xdr:rowOff>
    </xdr:from>
    <xdr:to>
      <xdr:col>8</xdr:col>
      <xdr:colOff>361275</xdr:colOff>
      <xdr:row>65</xdr:row>
      <xdr:rowOff>147428</xdr:rowOff>
    </xdr:to>
    <xdr:pic>
      <xdr:nvPicPr>
        <xdr:cNvPr id="65" name="図 64">
          <a:extLst>
            <a:ext uri="{FF2B5EF4-FFF2-40B4-BE49-F238E27FC236}">
              <a16:creationId xmlns:a16="http://schemas.microsoft.com/office/drawing/2014/main" id="{00000000-0008-0000-0200-00004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3200400"/>
          <a:ext cx="5400000" cy="8338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428625</xdr:colOff>
      <xdr:row>3</xdr:row>
      <xdr:rowOff>28575</xdr:rowOff>
    </xdr:from>
    <xdr:to>
      <xdr:col>18</xdr:col>
      <xdr:colOff>342225</xdr:colOff>
      <xdr:row>51</xdr:row>
      <xdr:rowOff>33128</xdr:rowOff>
    </xdr:to>
    <xdr:pic>
      <xdr:nvPicPr>
        <xdr:cNvPr id="64" name="図 63">
          <a:extLst>
            <a:ext uri="{FF2B5EF4-FFF2-40B4-BE49-F238E27FC236}">
              <a16:creationId xmlns:a16="http://schemas.microsoft.com/office/drawing/2014/main" id="{00000000-0008-0000-0200-00004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9950" y="685800"/>
          <a:ext cx="5400000" cy="8338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438150</xdr:colOff>
      <xdr:row>2</xdr:row>
      <xdr:rowOff>114300</xdr:rowOff>
    </xdr:from>
    <xdr:to>
      <xdr:col>8</xdr:col>
      <xdr:colOff>351750</xdr:colOff>
      <xdr:row>12</xdr:row>
      <xdr:rowOff>47625</xdr:rowOff>
    </xdr:to>
    <xdr:pic>
      <xdr:nvPicPr>
        <xdr:cNvPr id="63" name="図 62">
          <a:extLst>
            <a:ext uri="{FF2B5EF4-FFF2-40B4-BE49-F238E27FC236}">
              <a16:creationId xmlns:a16="http://schemas.microsoft.com/office/drawing/2014/main" id="{00000000-0008-0000-0200-00003F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79569"/>
        <a:stretch/>
      </xdr:blipFill>
      <xdr:spPr bwMode="auto">
        <a:xfrm>
          <a:off x="438150" y="552450"/>
          <a:ext cx="540000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466725</xdr:colOff>
      <xdr:row>4</xdr:row>
      <xdr:rowOff>133350</xdr:rowOff>
    </xdr:from>
    <xdr:to>
      <xdr:col>7</xdr:col>
      <xdr:colOff>400050</xdr:colOff>
      <xdr:row>5</xdr:row>
      <xdr:rowOff>161925</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466725" y="914400"/>
          <a:ext cx="4733925"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466725</xdr:colOff>
      <xdr:row>7</xdr:row>
      <xdr:rowOff>47625</xdr:rowOff>
    </xdr:from>
    <xdr:to>
      <xdr:col>7</xdr:col>
      <xdr:colOff>400050</xdr:colOff>
      <xdr:row>8</xdr:row>
      <xdr:rowOff>76200</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466725" y="1343025"/>
          <a:ext cx="4733925"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466726</xdr:colOff>
      <xdr:row>9</xdr:row>
      <xdr:rowOff>152400</xdr:rowOff>
    </xdr:from>
    <xdr:to>
      <xdr:col>8</xdr:col>
      <xdr:colOff>295276</xdr:colOff>
      <xdr:row>10</xdr:row>
      <xdr:rowOff>161925</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466726" y="1838325"/>
          <a:ext cx="5314950" cy="1809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xdr:row>
      <xdr:rowOff>142876</xdr:rowOff>
    </xdr:from>
    <xdr:to>
      <xdr:col>0</xdr:col>
      <xdr:colOff>447675</xdr:colOff>
      <xdr:row>6</xdr:row>
      <xdr:rowOff>47626</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0" y="752476"/>
          <a:ext cx="4476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①</a:t>
          </a:r>
        </a:p>
      </xdr:txBody>
    </xdr:sp>
    <xdr:clientData/>
  </xdr:twoCellAnchor>
  <xdr:twoCellAnchor>
    <xdr:from>
      <xdr:col>0</xdr:col>
      <xdr:colOff>0</xdr:colOff>
      <xdr:row>6</xdr:row>
      <xdr:rowOff>133351</xdr:rowOff>
    </xdr:from>
    <xdr:to>
      <xdr:col>0</xdr:col>
      <xdr:colOff>447675</xdr:colOff>
      <xdr:row>9</xdr:row>
      <xdr:rowOff>38101</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0" y="1257301"/>
          <a:ext cx="4476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②</a:t>
          </a:r>
        </a:p>
      </xdr:txBody>
    </xdr:sp>
    <xdr:clientData/>
  </xdr:twoCellAnchor>
  <xdr:twoCellAnchor>
    <xdr:from>
      <xdr:col>0</xdr:col>
      <xdr:colOff>0</xdr:colOff>
      <xdr:row>9</xdr:row>
      <xdr:rowOff>66676</xdr:rowOff>
    </xdr:from>
    <xdr:to>
      <xdr:col>0</xdr:col>
      <xdr:colOff>447675</xdr:colOff>
      <xdr:row>11</xdr:row>
      <xdr:rowOff>142876</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0" y="1704976"/>
          <a:ext cx="4476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③</a:t>
          </a:r>
        </a:p>
      </xdr:txBody>
    </xdr:sp>
    <xdr:clientData/>
  </xdr:twoCellAnchor>
  <xdr:twoCellAnchor>
    <xdr:from>
      <xdr:col>0</xdr:col>
      <xdr:colOff>466725</xdr:colOff>
      <xdr:row>19</xdr:row>
      <xdr:rowOff>104775</xdr:rowOff>
    </xdr:from>
    <xdr:to>
      <xdr:col>7</xdr:col>
      <xdr:colOff>400050</xdr:colOff>
      <xdr:row>20</xdr:row>
      <xdr:rowOff>133350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66725" y="3505200"/>
          <a:ext cx="4733925"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466725</xdr:colOff>
      <xdr:row>22</xdr:row>
      <xdr:rowOff>9525</xdr:rowOff>
    </xdr:from>
    <xdr:to>
      <xdr:col>7</xdr:col>
      <xdr:colOff>400050</xdr:colOff>
      <xdr:row>23</xdr:row>
      <xdr:rowOff>38100</xdr:rowOff>
    </xdr:to>
    <xdr:sp macro="" textlink="">
      <xdr:nvSpPr>
        <xdr:cNvPr id="14" name="角丸四角形 13">
          <a:extLst>
            <a:ext uri="{FF2B5EF4-FFF2-40B4-BE49-F238E27FC236}">
              <a16:creationId xmlns:a16="http://schemas.microsoft.com/office/drawing/2014/main" id="{00000000-0008-0000-0200-00000E000000}"/>
            </a:ext>
          </a:extLst>
        </xdr:cNvPr>
        <xdr:cNvSpPr/>
      </xdr:nvSpPr>
      <xdr:spPr>
        <a:xfrm>
          <a:off x="466725" y="3924300"/>
          <a:ext cx="4733925"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466725</xdr:colOff>
      <xdr:row>24</xdr:row>
      <xdr:rowOff>114300</xdr:rowOff>
    </xdr:from>
    <xdr:to>
      <xdr:col>8</xdr:col>
      <xdr:colOff>266700</xdr:colOff>
      <xdr:row>28</xdr:row>
      <xdr:rowOff>161925</xdr:rowOff>
    </xdr:to>
    <xdr:sp macro="" textlink="">
      <xdr:nvSpPr>
        <xdr:cNvPr id="15" name="角丸四角形 14">
          <a:extLst>
            <a:ext uri="{FF2B5EF4-FFF2-40B4-BE49-F238E27FC236}">
              <a16:creationId xmlns:a16="http://schemas.microsoft.com/office/drawing/2014/main" id="{00000000-0008-0000-0200-00000F000000}"/>
            </a:ext>
          </a:extLst>
        </xdr:cNvPr>
        <xdr:cNvSpPr/>
      </xdr:nvSpPr>
      <xdr:spPr>
        <a:xfrm>
          <a:off x="466725" y="4476750"/>
          <a:ext cx="5286375" cy="7334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19</xdr:row>
      <xdr:rowOff>1</xdr:rowOff>
    </xdr:from>
    <xdr:to>
      <xdr:col>0</xdr:col>
      <xdr:colOff>466725</xdr:colOff>
      <xdr:row>21</xdr:row>
      <xdr:rowOff>76201</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19050" y="3448051"/>
          <a:ext cx="4476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①</a:t>
          </a:r>
        </a:p>
      </xdr:txBody>
    </xdr:sp>
    <xdr:clientData/>
  </xdr:twoCellAnchor>
  <xdr:twoCellAnchor>
    <xdr:from>
      <xdr:col>0</xdr:col>
      <xdr:colOff>0</xdr:colOff>
      <xdr:row>21</xdr:row>
      <xdr:rowOff>95251</xdr:rowOff>
    </xdr:from>
    <xdr:to>
      <xdr:col>0</xdr:col>
      <xdr:colOff>447675</xdr:colOff>
      <xdr:row>24</xdr:row>
      <xdr:rowOff>1</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0" y="3886201"/>
          <a:ext cx="4476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②</a:t>
          </a:r>
        </a:p>
      </xdr:txBody>
    </xdr:sp>
    <xdr:clientData/>
  </xdr:twoCellAnchor>
  <xdr:twoCellAnchor>
    <xdr:from>
      <xdr:col>0</xdr:col>
      <xdr:colOff>0</xdr:colOff>
      <xdr:row>25</xdr:row>
      <xdr:rowOff>1</xdr:rowOff>
    </xdr:from>
    <xdr:to>
      <xdr:col>0</xdr:col>
      <xdr:colOff>447675</xdr:colOff>
      <xdr:row>27</xdr:row>
      <xdr:rowOff>76201</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0" y="4476751"/>
          <a:ext cx="4476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③</a:t>
          </a:r>
        </a:p>
      </xdr:txBody>
    </xdr:sp>
    <xdr:clientData/>
  </xdr:twoCellAnchor>
  <xdr:twoCellAnchor>
    <xdr:from>
      <xdr:col>0</xdr:col>
      <xdr:colOff>466726</xdr:colOff>
      <xdr:row>33</xdr:row>
      <xdr:rowOff>104775</xdr:rowOff>
    </xdr:from>
    <xdr:to>
      <xdr:col>8</xdr:col>
      <xdr:colOff>314326</xdr:colOff>
      <xdr:row>37</xdr:row>
      <xdr:rowOff>152400</xdr:rowOff>
    </xdr:to>
    <xdr:sp macro="" textlink="">
      <xdr:nvSpPr>
        <xdr:cNvPr id="19" name="角丸四角形 18">
          <a:extLst>
            <a:ext uri="{FF2B5EF4-FFF2-40B4-BE49-F238E27FC236}">
              <a16:creationId xmlns:a16="http://schemas.microsoft.com/office/drawing/2014/main" id="{00000000-0008-0000-0200-000013000000}"/>
            </a:ext>
          </a:extLst>
        </xdr:cNvPr>
        <xdr:cNvSpPr/>
      </xdr:nvSpPr>
      <xdr:spPr>
        <a:xfrm>
          <a:off x="466726" y="6010275"/>
          <a:ext cx="5334000" cy="7334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33</xdr:row>
      <xdr:rowOff>161926</xdr:rowOff>
    </xdr:from>
    <xdr:to>
      <xdr:col>0</xdr:col>
      <xdr:colOff>447675</xdr:colOff>
      <xdr:row>36</xdr:row>
      <xdr:rowOff>66676</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0" y="6010276"/>
          <a:ext cx="4476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④</a:t>
          </a:r>
        </a:p>
      </xdr:txBody>
    </xdr:sp>
    <xdr:clientData/>
  </xdr:twoCellAnchor>
  <xdr:twoCellAnchor>
    <xdr:from>
      <xdr:col>0</xdr:col>
      <xdr:colOff>466725</xdr:colOff>
      <xdr:row>42</xdr:row>
      <xdr:rowOff>104775</xdr:rowOff>
    </xdr:from>
    <xdr:to>
      <xdr:col>8</xdr:col>
      <xdr:colOff>304800</xdr:colOff>
      <xdr:row>46</xdr:row>
      <xdr:rowOff>152400</xdr:rowOff>
    </xdr:to>
    <xdr:sp macro="" textlink="">
      <xdr:nvSpPr>
        <xdr:cNvPr id="21" name="角丸四角形 20">
          <a:extLst>
            <a:ext uri="{FF2B5EF4-FFF2-40B4-BE49-F238E27FC236}">
              <a16:creationId xmlns:a16="http://schemas.microsoft.com/office/drawing/2014/main" id="{00000000-0008-0000-0200-000015000000}"/>
            </a:ext>
          </a:extLst>
        </xdr:cNvPr>
        <xdr:cNvSpPr/>
      </xdr:nvSpPr>
      <xdr:spPr>
        <a:xfrm>
          <a:off x="466725" y="7553325"/>
          <a:ext cx="5324475" cy="7334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42</xdr:row>
      <xdr:rowOff>161926</xdr:rowOff>
    </xdr:from>
    <xdr:to>
      <xdr:col>0</xdr:col>
      <xdr:colOff>447675</xdr:colOff>
      <xdr:row>45</xdr:row>
      <xdr:rowOff>66676</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0" y="7553326"/>
          <a:ext cx="4476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⑤</a:t>
          </a:r>
        </a:p>
      </xdr:txBody>
    </xdr:sp>
    <xdr:clientData/>
  </xdr:twoCellAnchor>
  <xdr:twoCellAnchor>
    <xdr:from>
      <xdr:col>0</xdr:col>
      <xdr:colOff>466726</xdr:colOff>
      <xdr:row>51</xdr:row>
      <xdr:rowOff>104775</xdr:rowOff>
    </xdr:from>
    <xdr:to>
      <xdr:col>8</xdr:col>
      <xdr:colOff>295276</xdr:colOff>
      <xdr:row>55</xdr:row>
      <xdr:rowOff>152400</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466726" y="9096375"/>
          <a:ext cx="5314950" cy="7334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51</xdr:row>
      <xdr:rowOff>161926</xdr:rowOff>
    </xdr:from>
    <xdr:to>
      <xdr:col>0</xdr:col>
      <xdr:colOff>447675</xdr:colOff>
      <xdr:row>54</xdr:row>
      <xdr:rowOff>66676</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0" y="9096376"/>
          <a:ext cx="4476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⑥</a:t>
          </a:r>
        </a:p>
      </xdr:txBody>
    </xdr:sp>
    <xdr:clientData/>
  </xdr:twoCellAnchor>
  <xdr:twoCellAnchor>
    <xdr:from>
      <xdr:col>0</xdr:col>
      <xdr:colOff>466726</xdr:colOff>
      <xdr:row>60</xdr:row>
      <xdr:rowOff>114300</xdr:rowOff>
    </xdr:from>
    <xdr:to>
      <xdr:col>8</xdr:col>
      <xdr:colOff>314326</xdr:colOff>
      <xdr:row>64</xdr:row>
      <xdr:rowOff>161925</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466726" y="10648950"/>
          <a:ext cx="5334000" cy="7334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61</xdr:row>
      <xdr:rowOff>1</xdr:rowOff>
    </xdr:from>
    <xdr:to>
      <xdr:col>0</xdr:col>
      <xdr:colOff>447675</xdr:colOff>
      <xdr:row>63</xdr:row>
      <xdr:rowOff>76201</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0" y="10648951"/>
          <a:ext cx="4476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⑦</a:t>
          </a:r>
        </a:p>
      </xdr:txBody>
    </xdr:sp>
    <xdr:clientData/>
  </xdr:twoCellAnchor>
  <xdr:twoCellAnchor>
    <xdr:from>
      <xdr:col>1</xdr:col>
      <xdr:colOff>504825</xdr:colOff>
      <xdr:row>30</xdr:row>
      <xdr:rowOff>47625</xdr:rowOff>
    </xdr:from>
    <xdr:to>
      <xdr:col>7</xdr:col>
      <xdr:colOff>295275</xdr:colOff>
      <xdr:row>32</xdr:row>
      <xdr:rowOff>9525</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1190625" y="5381625"/>
          <a:ext cx="3905250" cy="304800"/>
        </a:xfrm>
        <a:prstGeom prst="rect">
          <a:avLst/>
        </a:prstGeom>
        <a:solidFill>
          <a:srgbClr val="FFFFCC"/>
        </a:solidFill>
        <a:ln w="3810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納品先は空欄のままにしてください。</a:t>
          </a:r>
        </a:p>
      </xdr:txBody>
    </xdr:sp>
    <xdr:clientData/>
  </xdr:twoCellAnchor>
  <xdr:twoCellAnchor>
    <xdr:from>
      <xdr:col>1</xdr:col>
      <xdr:colOff>504825</xdr:colOff>
      <xdr:row>39</xdr:row>
      <xdr:rowOff>66675</xdr:rowOff>
    </xdr:from>
    <xdr:to>
      <xdr:col>7</xdr:col>
      <xdr:colOff>295275</xdr:colOff>
      <xdr:row>41</xdr:row>
      <xdr:rowOff>28575</xdr:rowOff>
    </xdr:to>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1190625" y="6943725"/>
          <a:ext cx="3905250" cy="304800"/>
        </a:xfrm>
        <a:prstGeom prst="rect">
          <a:avLst/>
        </a:prstGeom>
        <a:solidFill>
          <a:srgbClr val="CCECFF"/>
        </a:solidFill>
        <a:ln w="3810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納品先は空欄のままにしてください。</a:t>
          </a:r>
        </a:p>
      </xdr:txBody>
    </xdr:sp>
    <xdr:clientData/>
  </xdr:twoCellAnchor>
  <xdr:twoCellAnchor>
    <xdr:from>
      <xdr:col>1</xdr:col>
      <xdr:colOff>504825</xdr:colOff>
      <xdr:row>48</xdr:row>
      <xdr:rowOff>38100</xdr:rowOff>
    </xdr:from>
    <xdr:to>
      <xdr:col>7</xdr:col>
      <xdr:colOff>295275</xdr:colOff>
      <xdr:row>50</xdr:row>
      <xdr:rowOff>0</xdr:rowOff>
    </xdr:to>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1190625" y="8458200"/>
          <a:ext cx="3905250" cy="304800"/>
        </a:xfrm>
        <a:prstGeom prst="rect">
          <a:avLst/>
        </a:prstGeom>
        <a:solidFill>
          <a:srgbClr val="FFFFCC"/>
        </a:solidFill>
        <a:ln w="3810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納品先は空欄のままにしてください。</a:t>
          </a:r>
        </a:p>
      </xdr:txBody>
    </xdr:sp>
    <xdr:clientData/>
  </xdr:twoCellAnchor>
  <xdr:twoCellAnchor>
    <xdr:from>
      <xdr:col>1</xdr:col>
      <xdr:colOff>504825</xdr:colOff>
      <xdr:row>57</xdr:row>
      <xdr:rowOff>38100</xdr:rowOff>
    </xdr:from>
    <xdr:to>
      <xdr:col>7</xdr:col>
      <xdr:colOff>295275</xdr:colOff>
      <xdr:row>59</xdr:row>
      <xdr:rowOff>0</xdr:rowOff>
    </xdr:to>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1190625" y="10001250"/>
          <a:ext cx="3905250" cy="304800"/>
        </a:xfrm>
        <a:prstGeom prst="rect">
          <a:avLst/>
        </a:prstGeom>
        <a:solidFill>
          <a:srgbClr val="CCECFF"/>
        </a:solidFill>
        <a:ln w="3810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納品先は空欄のままにしてください。</a:t>
          </a:r>
        </a:p>
      </xdr:txBody>
    </xdr:sp>
    <xdr:clientData/>
  </xdr:twoCellAnchor>
  <xdr:twoCellAnchor>
    <xdr:from>
      <xdr:col>10</xdr:col>
      <xdr:colOff>457200</xdr:colOff>
      <xdr:row>5</xdr:row>
      <xdr:rowOff>95250</xdr:rowOff>
    </xdr:from>
    <xdr:to>
      <xdr:col>17</xdr:col>
      <xdr:colOff>390525</xdr:colOff>
      <xdr:row>6</xdr:row>
      <xdr:rowOff>123825</xdr:rowOff>
    </xdr:to>
    <xdr:sp macro="" textlink="">
      <xdr:nvSpPr>
        <xdr:cNvPr id="31" name="角丸四角形 30">
          <a:extLst>
            <a:ext uri="{FF2B5EF4-FFF2-40B4-BE49-F238E27FC236}">
              <a16:creationId xmlns:a16="http://schemas.microsoft.com/office/drawing/2014/main" id="{00000000-0008-0000-0200-00001F000000}"/>
            </a:ext>
          </a:extLst>
        </xdr:cNvPr>
        <xdr:cNvSpPr/>
      </xdr:nvSpPr>
      <xdr:spPr>
        <a:xfrm>
          <a:off x="6629400" y="876300"/>
          <a:ext cx="4733925"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457200</xdr:colOff>
      <xdr:row>8</xdr:row>
      <xdr:rowOff>0</xdr:rowOff>
    </xdr:from>
    <xdr:to>
      <xdr:col>17</xdr:col>
      <xdr:colOff>390525</xdr:colOff>
      <xdr:row>9</xdr:row>
      <xdr:rowOff>28575</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6629400" y="1295400"/>
          <a:ext cx="4733925"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457200</xdr:colOff>
      <xdr:row>10</xdr:row>
      <xdr:rowOff>104775</xdr:rowOff>
    </xdr:from>
    <xdr:to>
      <xdr:col>18</xdr:col>
      <xdr:colOff>257175</xdr:colOff>
      <xdr:row>14</xdr:row>
      <xdr:rowOff>152400</xdr:rowOff>
    </xdr:to>
    <xdr:sp macro="" textlink="">
      <xdr:nvSpPr>
        <xdr:cNvPr id="33" name="角丸四角形 32">
          <a:extLst>
            <a:ext uri="{FF2B5EF4-FFF2-40B4-BE49-F238E27FC236}">
              <a16:creationId xmlns:a16="http://schemas.microsoft.com/office/drawing/2014/main" id="{00000000-0008-0000-0200-000021000000}"/>
            </a:ext>
          </a:extLst>
        </xdr:cNvPr>
        <xdr:cNvSpPr/>
      </xdr:nvSpPr>
      <xdr:spPr>
        <a:xfrm>
          <a:off x="6629400" y="1743075"/>
          <a:ext cx="5286375" cy="7334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xdr:row>
      <xdr:rowOff>161926</xdr:rowOff>
    </xdr:from>
    <xdr:to>
      <xdr:col>10</xdr:col>
      <xdr:colOff>457200</xdr:colOff>
      <xdr:row>7</xdr:row>
      <xdr:rowOff>66676</xdr:rowOff>
    </xdr:to>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6181725" y="771526"/>
          <a:ext cx="4476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①</a:t>
          </a:r>
        </a:p>
      </xdr:txBody>
    </xdr:sp>
    <xdr:clientData/>
  </xdr:twoCellAnchor>
  <xdr:twoCellAnchor>
    <xdr:from>
      <xdr:col>9</xdr:col>
      <xdr:colOff>676275</xdr:colOff>
      <xdr:row>7</xdr:row>
      <xdr:rowOff>85726</xdr:rowOff>
    </xdr:from>
    <xdr:to>
      <xdr:col>10</xdr:col>
      <xdr:colOff>438150</xdr:colOff>
      <xdr:row>9</xdr:row>
      <xdr:rowOff>161926</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6162675" y="1257301"/>
          <a:ext cx="4476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②</a:t>
          </a:r>
        </a:p>
      </xdr:txBody>
    </xdr:sp>
    <xdr:clientData/>
  </xdr:twoCellAnchor>
  <xdr:twoCellAnchor>
    <xdr:from>
      <xdr:col>9</xdr:col>
      <xdr:colOff>676275</xdr:colOff>
      <xdr:row>10</xdr:row>
      <xdr:rowOff>161926</xdr:rowOff>
    </xdr:from>
    <xdr:to>
      <xdr:col>10</xdr:col>
      <xdr:colOff>438150</xdr:colOff>
      <xdr:row>13</xdr:row>
      <xdr:rowOff>66676</xdr:rowOff>
    </xdr:to>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6162675" y="1800226"/>
          <a:ext cx="4476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③</a:t>
          </a:r>
        </a:p>
      </xdr:txBody>
    </xdr:sp>
    <xdr:clientData/>
  </xdr:twoCellAnchor>
  <xdr:twoCellAnchor>
    <xdr:from>
      <xdr:col>10</xdr:col>
      <xdr:colOff>457200</xdr:colOff>
      <xdr:row>16</xdr:row>
      <xdr:rowOff>114300</xdr:rowOff>
    </xdr:from>
    <xdr:to>
      <xdr:col>17</xdr:col>
      <xdr:colOff>390525</xdr:colOff>
      <xdr:row>17</xdr:row>
      <xdr:rowOff>95250</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7248525" y="3057525"/>
          <a:ext cx="4733925"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457200</xdr:colOff>
      <xdr:row>19</xdr:row>
      <xdr:rowOff>0</xdr:rowOff>
    </xdr:from>
    <xdr:to>
      <xdr:col>18</xdr:col>
      <xdr:colOff>257175</xdr:colOff>
      <xdr:row>23</xdr:row>
      <xdr:rowOff>47625</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6629400" y="3276600"/>
          <a:ext cx="5286375" cy="7334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457200</xdr:colOff>
      <xdr:row>25</xdr:row>
      <xdr:rowOff>47625</xdr:rowOff>
    </xdr:from>
    <xdr:to>
      <xdr:col>17</xdr:col>
      <xdr:colOff>390525</xdr:colOff>
      <xdr:row>26</xdr:row>
      <xdr:rowOff>76200</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6629400" y="4352925"/>
          <a:ext cx="4733925"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457200</xdr:colOff>
      <xdr:row>27</xdr:row>
      <xdr:rowOff>152400</xdr:rowOff>
    </xdr:from>
    <xdr:to>
      <xdr:col>18</xdr:col>
      <xdr:colOff>257175</xdr:colOff>
      <xdr:row>32</xdr:row>
      <xdr:rowOff>28575</xdr:rowOff>
    </xdr:to>
    <xdr:sp macro="" textlink="">
      <xdr:nvSpPr>
        <xdr:cNvPr id="42" name="角丸四角形 41">
          <a:extLst>
            <a:ext uri="{FF2B5EF4-FFF2-40B4-BE49-F238E27FC236}">
              <a16:creationId xmlns:a16="http://schemas.microsoft.com/office/drawing/2014/main" id="{00000000-0008-0000-0200-00002A000000}"/>
            </a:ext>
          </a:extLst>
        </xdr:cNvPr>
        <xdr:cNvSpPr/>
      </xdr:nvSpPr>
      <xdr:spPr>
        <a:xfrm>
          <a:off x="6629400" y="4800600"/>
          <a:ext cx="5286375" cy="7334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457200</xdr:colOff>
      <xdr:row>34</xdr:row>
      <xdr:rowOff>76200</xdr:rowOff>
    </xdr:from>
    <xdr:to>
      <xdr:col>17</xdr:col>
      <xdr:colOff>390525</xdr:colOff>
      <xdr:row>35</xdr:row>
      <xdr:rowOff>104775</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6629400" y="5924550"/>
          <a:ext cx="4733925"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457200</xdr:colOff>
      <xdr:row>37</xdr:row>
      <xdr:rowOff>9525</xdr:rowOff>
    </xdr:from>
    <xdr:to>
      <xdr:col>18</xdr:col>
      <xdr:colOff>257175</xdr:colOff>
      <xdr:row>41</xdr:row>
      <xdr:rowOff>57150</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6629400" y="6372225"/>
          <a:ext cx="5286375" cy="7334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457200</xdr:colOff>
      <xdr:row>43</xdr:row>
      <xdr:rowOff>66675</xdr:rowOff>
    </xdr:from>
    <xdr:to>
      <xdr:col>17</xdr:col>
      <xdr:colOff>390525</xdr:colOff>
      <xdr:row>44</xdr:row>
      <xdr:rowOff>95250</xdr:rowOff>
    </xdr:to>
    <xdr:sp macro="" textlink="">
      <xdr:nvSpPr>
        <xdr:cNvPr id="49" name="角丸四角形 48">
          <a:extLst>
            <a:ext uri="{FF2B5EF4-FFF2-40B4-BE49-F238E27FC236}">
              <a16:creationId xmlns:a16="http://schemas.microsoft.com/office/drawing/2014/main" id="{00000000-0008-0000-0200-000031000000}"/>
            </a:ext>
          </a:extLst>
        </xdr:cNvPr>
        <xdr:cNvSpPr/>
      </xdr:nvSpPr>
      <xdr:spPr>
        <a:xfrm>
          <a:off x="6629400" y="7458075"/>
          <a:ext cx="4733925"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457200</xdr:colOff>
      <xdr:row>46</xdr:row>
      <xdr:rowOff>0</xdr:rowOff>
    </xdr:from>
    <xdr:to>
      <xdr:col>18</xdr:col>
      <xdr:colOff>257175</xdr:colOff>
      <xdr:row>50</xdr:row>
      <xdr:rowOff>47625</xdr:rowOff>
    </xdr:to>
    <xdr:sp macro="" textlink="">
      <xdr:nvSpPr>
        <xdr:cNvPr id="50" name="角丸四角形 49">
          <a:extLst>
            <a:ext uri="{FF2B5EF4-FFF2-40B4-BE49-F238E27FC236}">
              <a16:creationId xmlns:a16="http://schemas.microsoft.com/office/drawing/2014/main" id="{00000000-0008-0000-0200-000032000000}"/>
            </a:ext>
          </a:extLst>
        </xdr:cNvPr>
        <xdr:cNvSpPr/>
      </xdr:nvSpPr>
      <xdr:spPr>
        <a:xfrm>
          <a:off x="6629400" y="7905750"/>
          <a:ext cx="5286375" cy="7334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16</xdr:row>
      <xdr:rowOff>28576</xdr:rowOff>
    </xdr:from>
    <xdr:to>
      <xdr:col>10</xdr:col>
      <xdr:colOff>447675</xdr:colOff>
      <xdr:row>18</xdr:row>
      <xdr:rowOff>57151</xdr:rowOff>
    </xdr:to>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6800850" y="2971801"/>
          <a:ext cx="4381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②</a:t>
          </a:r>
        </a:p>
      </xdr:txBody>
    </xdr:sp>
    <xdr:clientData/>
  </xdr:twoCellAnchor>
  <xdr:twoCellAnchor>
    <xdr:from>
      <xdr:col>10</xdr:col>
      <xdr:colOff>0</xdr:colOff>
      <xdr:row>19</xdr:row>
      <xdr:rowOff>133351</xdr:rowOff>
    </xdr:from>
    <xdr:to>
      <xdr:col>10</xdr:col>
      <xdr:colOff>438150</xdr:colOff>
      <xdr:row>22</xdr:row>
      <xdr:rowOff>38101</xdr:rowOff>
    </xdr:to>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6791325" y="3638551"/>
          <a:ext cx="4381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③</a:t>
          </a:r>
        </a:p>
      </xdr:txBody>
    </xdr:sp>
    <xdr:clientData/>
  </xdr:twoCellAnchor>
  <xdr:twoCellAnchor>
    <xdr:from>
      <xdr:col>10</xdr:col>
      <xdr:colOff>0</xdr:colOff>
      <xdr:row>24</xdr:row>
      <xdr:rowOff>142876</xdr:rowOff>
    </xdr:from>
    <xdr:to>
      <xdr:col>10</xdr:col>
      <xdr:colOff>438150</xdr:colOff>
      <xdr:row>27</xdr:row>
      <xdr:rowOff>47626</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6791325" y="4505326"/>
          <a:ext cx="4381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②</a:t>
          </a:r>
        </a:p>
      </xdr:txBody>
    </xdr:sp>
    <xdr:clientData/>
  </xdr:twoCellAnchor>
  <xdr:twoCellAnchor>
    <xdr:from>
      <xdr:col>10</xdr:col>
      <xdr:colOff>0</xdr:colOff>
      <xdr:row>28</xdr:row>
      <xdr:rowOff>47626</xdr:rowOff>
    </xdr:from>
    <xdr:to>
      <xdr:col>10</xdr:col>
      <xdr:colOff>438150</xdr:colOff>
      <xdr:row>30</xdr:row>
      <xdr:rowOff>123826</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6791325" y="5095876"/>
          <a:ext cx="4381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③</a:t>
          </a:r>
        </a:p>
      </xdr:txBody>
    </xdr:sp>
    <xdr:clientData/>
  </xdr:twoCellAnchor>
  <xdr:twoCellAnchor>
    <xdr:from>
      <xdr:col>10</xdr:col>
      <xdr:colOff>0</xdr:colOff>
      <xdr:row>34</xdr:row>
      <xdr:rowOff>9526</xdr:rowOff>
    </xdr:from>
    <xdr:to>
      <xdr:col>10</xdr:col>
      <xdr:colOff>438150</xdr:colOff>
      <xdr:row>36</xdr:row>
      <xdr:rowOff>85726</xdr:rowOff>
    </xdr:to>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6791325" y="6086476"/>
          <a:ext cx="4381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②</a:t>
          </a:r>
        </a:p>
      </xdr:txBody>
    </xdr:sp>
    <xdr:clientData/>
  </xdr:twoCellAnchor>
  <xdr:twoCellAnchor>
    <xdr:from>
      <xdr:col>10</xdr:col>
      <xdr:colOff>0</xdr:colOff>
      <xdr:row>37</xdr:row>
      <xdr:rowOff>85726</xdr:rowOff>
    </xdr:from>
    <xdr:to>
      <xdr:col>10</xdr:col>
      <xdr:colOff>438150</xdr:colOff>
      <xdr:row>39</xdr:row>
      <xdr:rowOff>161926</xdr:rowOff>
    </xdr:to>
    <xdr:sp macro="" textlink="">
      <xdr:nvSpPr>
        <xdr:cNvPr id="58" name="テキスト ボックス 57">
          <a:extLst>
            <a:ext uri="{FF2B5EF4-FFF2-40B4-BE49-F238E27FC236}">
              <a16:creationId xmlns:a16="http://schemas.microsoft.com/office/drawing/2014/main" id="{00000000-0008-0000-0200-00003A000000}"/>
            </a:ext>
          </a:extLst>
        </xdr:cNvPr>
        <xdr:cNvSpPr txBox="1"/>
      </xdr:nvSpPr>
      <xdr:spPr>
        <a:xfrm>
          <a:off x="6791325" y="6677026"/>
          <a:ext cx="4381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③</a:t>
          </a:r>
        </a:p>
      </xdr:txBody>
    </xdr:sp>
    <xdr:clientData/>
  </xdr:twoCellAnchor>
  <xdr:twoCellAnchor>
    <xdr:from>
      <xdr:col>10</xdr:col>
      <xdr:colOff>0</xdr:colOff>
      <xdr:row>43</xdr:row>
      <xdr:rowOff>9526</xdr:rowOff>
    </xdr:from>
    <xdr:to>
      <xdr:col>10</xdr:col>
      <xdr:colOff>438150</xdr:colOff>
      <xdr:row>45</xdr:row>
      <xdr:rowOff>85726</xdr:rowOff>
    </xdr:to>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6791325" y="7629526"/>
          <a:ext cx="4381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②</a:t>
          </a:r>
        </a:p>
      </xdr:txBody>
    </xdr:sp>
    <xdr:clientData/>
  </xdr:twoCellAnchor>
  <xdr:twoCellAnchor>
    <xdr:from>
      <xdr:col>10</xdr:col>
      <xdr:colOff>0</xdr:colOff>
      <xdr:row>46</xdr:row>
      <xdr:rowOff>85726</xdr:rowOff>
    </xdr:from>
    <xdr:to>
      <xdr:col>10</xdr:col>
      <xdr:colOff>438150</xdr:colOff>
      <xdr:row>48</xdr:row>
      <xdr:rowOff>161926</xdr:rowOff>
    </xdr:to>
    <xdr:sp macro="" textlink="">
      <xdr:nvSpPr>
        <xdr:cNvPr id="60" name="テキスト ボックス 59">
          <a:extLst>
            <a:ext uri="{FF2B5EF4-FFF2-40B4-BE49-F238E27FC236}">
              <a16:creationId xmlns:a16="http://schemas.microsoft.com/office/drawing/2014/main" id="{00000000-0008-0000-0200-00003C000000}"/>
            </a:ext>
          </a:extLst>
        </xdr:cNvPr>
        <xdr:cNvSpPr txBox="1"/>
      </xdr:nvSpPr>
      <xdr:spPr>
        <a:xfrm>
          <a:off x="6791325" y="8220076"/>
          <a:ext cx="4381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ocket@kitamedia.c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23"/>
  <sheetViews>
    <sheetView workbookViewId="0">
      <selection activeCell="B4" sqref="B4"/>
    </sheetView>
  </sheetViews>
  <sheetFormatPr defaultRowHeight="21" customHeight="1" x14ac:dyDescent="0.15"/>
  <cols>
    <col min="1" max="1" width="3.875" style="83" customWidth="1"/>
    <col min="2" max="2" width="81.5" style="83" customWidth="1"/>
    <col min="3" max="5" width="31.125" style="83" customWidth="1"/>
    <col min="6" max="16384" width="9" style="83"/>
  </cols>
  <sheetData>
    <row r="1" spans="2:2" ht="36" customHeight="1" x14ac:dyDescent="0.15">
      <c r="B1" s="42" t="s">
        <v>61</v>
      </c>
    </row>
    <row r="2" spans="2:2" ht="32.25" customHeight="1" x14ac:dyDescent="0.15">
      <c r="B2" s="86" t="s">
        <v>89</v>
      </c>
    </row>
    <row r="3" spans="2:2" ht="21" customHeight="1" x14ac:dyDescent="0.15">
      <c r="B3" s="78" t="s">
        <v>60</v>
      </c>
    </row>
    <row r="4" spans="2:2" ht="21" customHeight="1" x14ac:dyDescent="0.15">
      <c r="B4" s="84"/>
    </row>
    <row r="5" spans="2:2" ht="21" customHeight="1" x14ac:dyDescent="0.15">
      <c r="B5" s="84"/>
    </row>
    <row r="6" spans="2:2" ht="21" customHeight="1" x14ac:dyDescent="0.15">
      <c r="B6" s="84"/>
    </row>
    <row r="7" spans="2:2" ht="21" customHeight="1" x14ac:dyDescent="0.15">
      <c r="B7" s="84"/>
    </row>
    <row r="8" spans="2:2" ht="21" customHeight="1" x14ac:dyDescent="0.15">
      <c r="B8" s="84"/>
    </row>
    <row r="9" spans="2:2" ht="21" customHeight="1" x14ac:dyDescent="0.15">
      <c r="B9" s="84"/>
    </row>
    <row r="10" spans="2:2" ht="21" customHeight="1" x14ac:dyDescent="0.15">
      <c r="B10" s="84"/>
    </row>
    <row r="11" spans="2:2" ht="21" customHeight="1" x14ac:dyDescent="0.15">
      <c r="B11" s="84"/>
    </row>
    <row r="12" spans="2:2" ht="21" customHeight="1" x14ac:dyDescent="0.15">
      <c r="B12" s="84"/>
    </row>
    <row r="13" spans="2:2" ht="21" customHeight="1" x14ac:dyDescent="0.15">
      <c r="B13" s="84"/>
    </row>
    <row r="14" spans="2:2" ht="21" customHeight="1" x14ac:dyDescent="0.15">
      <c r="B14" s="84"/>
    </row>
    <row r="15" spans="2:2" ht="21" customHeight="1" x14ac:dyDescent="0.15">
      <c r="B15" s="84"/>
    </row>
    <row r="16" spans="2:2" ht="21" customHeight="1" x14ac:dyDescent="0.15">
      <c r="B16" s="84"/>
    </row>
    <row r="17" spans="2:2" ht="21" customHeight="1" x14ac:dyDescent="0.15">
      <c r="B17" s="84"/>
    </row>
    <row r="18" spans="2:2" ht="21" customHeight="1" x14ac:dyDescent="0.15">
      <c r="B18" s="84"/>
    </row>
    <row r="19" spans="2:2" ht="21" customHeight="1" x14ac:dyDescent="0.15">
      <c r="B19" s="84"/>
    </row>
    <row r="20" spans="2:2" ht="21" customHeight="1" x14ac:dyDescent="0.15">
      <c r="B20" s="84"/>
    </row>
    <row r="21" spans="2:2" ht="21" customHeight="1" x14ac:dyDescent="0.15">
      <c r="B21" s="84"/>
    </row>
    <row r="22" spans="2:2" ht="21" customHeight="1" x14ac:dyDescent="0.15">
      <c r="B22" s="84"/>
    </row>
    <row r="23" spans="2:2" ht="21" customHeight="1" x14ac:dyDescent="0.15">
      <c r="B23" s="84"/>
    </row>
  </sheetData>
  <sheetProtection password="CF39" sheet="1" objects="1" scenarios="1" selectLockedCells="1"/>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I88"/>
  <sheetViews>
    <sheetView showGridLines="0" tabSelected="1" zoomScale="70" zoomScaleNormal="70" zoomScaleSheetLayoutView="55" workbookViewId="0">
      <selection activeCell="B7" sqref="B7:E7"/>
    </sheetView>
  </sheetViews>
  <sheetFormatPr defaultRowHeight="13.5" x14ac:dyDescent="0.15"/>
  <cols>
    <col min="1" max="1" width="3.5" style="3" customWidth="1"/>
    <col min="2" max="2" width="4.75" style="5" customWidth="1"/>
    <col min="3" max="14" width="10.75" style="3" customWidth="1"/>
    <col min="15" max="15" width="12.5" style="3" customWidth="1"/>
    <col min="16" max="16" width="21" style="3" customWidth="1"/>
    <col min="17" max="17" width="15.25" style="3" customWidth="1"/>
    <col min="18" max="18" width="18.125" style="3" customWidth="1"/>
    <col min="19" max="29" width="8.125" style="3" customWidth="1"/>
    <col min="30" max="30" width="8.375" style="3" customWidth="1"/>
    <col min="31" max="31" width="14.375" style="3" customWidth="1"/>
    <col min="32" max="32" width="23.375" style="3" customWidth="1"/>
    <col min="33" max="33" width="17.625" style="3" customWidth="1"/>
    <col min="34" max="34" width="11.125" style="3" customWidth="1"/>
    <col min="35" max="16384" width="9" style="3"/>
  </cols>
  <sheetData>
    <row r="1" spans="1:35" ht="43.5" customHeight="1" x14ac:dyDescent="0.15">
      <c r="A1" s="1"/>
      <c r="B1" s="1"/>
      <c r="C1" s="42" t="s">
        <v>90</v>
      </c>
      <c r="D1" s="1"/>
      <c r="E1" s="1"/>
      <c r="F1" s="1"/>
      <c r="G1" s="1"/>
      <c r="H1" s="1"/>
      <c r="I1" s="2"/>
      <c r="J1" s="80"/>
      <c r="K1" s="81"/>
      <c r="L1" s="82" t="s">
        <v>65</v>
      </c>
      <c r="M1" s="91" t="s">
        <v>64</v>
      </c>
      <c r="N1" s="92"/>
      <c r="O1" s="92"/>
      <c r="P1" s="105" t="s">
        <v>67</v>
      </c>
      <c r="Q1" s="105"/>
      <c r="R1" s="105"/>
      <c r="S1" s="105"/>
      <c r="T1" s="105"/>
      <c r="U1" s="105"/>
      <c r="V1" s="105"/>
      <c r="W1" s="105"/>
      <c r="X1" s="105"/>
      <c r="Y1" s="105"/>
      <c r="Z1" s="105"/>
      <c r="AA1" s="105"/>
      <c r="AB1" s="105"/>
      <c r="AC1" s="105"/>
      <c r="AD1" s="1"/>
      <c r="AE1" s="1"/>
    </row>
    <row r="2" spans="1:35" ht="24.75" customHeight="1" x14ac:dyDescent="0.2">
      <c r="A2" s="1"/>
      <c r="B2" s="1"/>
      <c r="C2" s="42"/>
      <c r="D2" s="1"/>
      <c r="E2" s="1"/>
      <c r="F2" s="1"/>
      <c r="G2" s="1"/>
      <c r="H2" s="1"/>
      <c r="I2" s="2"/>
      <c r="J2" s="1"/>
      <c r="K2" s="43" t="s">
        <v>50</v>
      </c>
      <c r="L2" s="1"/>
      <c r="M2" s="1"/>
      <c r="N2" s="1"/>
      <c r="O2" s="1"/>
      <c r="P2" s="1"/>
      <c r="Q2" s="1"/>
      <c r="R2" s="1"/>
      <c r="S2" s="1"/>
      <c r="T2" s="1"/>
      <c r="U2" s="1"/>
      <c r="V2" s="1"/>
      <c r="W2" s="1"/>
      <c r="X2" s="1"/>
      <c r="Y2" s="1"/>
      <c r="Z2" s="1"/>
      <c r="AA2" s="1"/>
      <c r="AB2" s="1"/>
      <c r="AC2" s="1"/>
      <c r="AD2" s="1"/>
      <c r="AE2" s="1"/>
    </row>
    <row r="3" spans="1:35" ht="24.75" customHeight="1" x14ac:dyDescent="0.2">
      <c r="A3" s="1"/>
      <c r="B3" s="1"/>
      <c r="C3" s="1"/>
      <c r="D3" s="1"/>
      <c r="E3" s="1"/>
      <c r="F3" s="1"/>
      <c r="G3" s="1"/>
      <c r="H3" s="1"/>
      <c r="I3" s="2"/>
      <c r="J3" s="1"/>
      <c r="K3" s="43" t="s">
        <v>39</v>
      </c>
      <c r="L3" s="1"/>
      <c r="M3" s="1"/>
      <c r="N3" s="1"/>
      <c r="O3" s="1"/>
      <c r="P3" s="1"/>
      <c r="Q3" s="1"/>
      <c r="R3" s="1"/>
      <c r="S3" s="1"/>
      <c r="T3" s="1"/>
      <c r="U3" s="1"/>
      <c r="V3" s="1"/>
      <c r="W3" s="1"/>
      <c r="X3" s="1"/>
      <c r="Y3" s="1"/>
      <c r="Z3" s="1"/>
      <c r="AA3" s="1"/>
      <c r="AB3" s="1"/>
      <c r="AC3" s="1"/>
      <c r="AD3" s="1"/>
      <c r="AE3" s="1"/>
    </row>
    <row r="4" spans="1:35" ht="24" customHeight="1" x14ac:dyDescent="0.15">
      <c r="A4" s="1"/>
      <c r="B4" s="26" t="s">
        <v>62</v>
      </c>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5" s="5" customFormat="1" ht="35.25" customHeight="1" x14ac:dyDescent="0.15">
      <c r="A5" s="4"/>
      <c r="B5" s="93" t="s">
        <v>41</v>
      </c>
      <c r="C5" s="93"/>
      <c r="D5" s="93"/>
      <c r="E5" s="93"/>
      <c r="F5" s="93" t="s">
        <v>3</v>
      </c>
      <c r="G5" s="93"/>
      <c r="H5" s="93"/>
      <c r="I5" s="93"/>
      <c r="J5" s="98" t="s">
        <v>4</v>
      </c>
      <c r="K5" s="99"/>
      <c r="L5" s="99"/>
      <c r="M5" s="100"/>
      <c r="N5" s="98" t="s">
        <v>66</v>
      </c>
      <c r="O5" s="99"/>
      <c r="P5" s="99"/>
      <c r="Q5" s="99"/>
      <c r="R5" s="99"/>
      <c r="S5" s="99"/>
      <c r="T5" s="100"/>
      <c r="U5" s="93" t="s">
        <v>15</v>
      </c>
      <c r="V5" s="93"/>
      <c r="W5" s="93"/>
      <c r="X5" s="93"/>
      <c r="Y5" s="1"/>
      <c r="Z5" s="1"/>
      <c r="AA5" s="1"/>
      <c r="AB5" s="1"/>
      <c r="AC5" s="1"/>
      <c r="AD5" s="4"/>
    </row>
    <row r="6" spans="1:35" s="5" customFormat="1" ht="32.25" customHeight="1" x14ac:dyDescent="0.15">
      <c r="A6" s="4"/>
      <c r="B6" s="110"/>
      <c r="C6" s="111"/>
      <c r="D6" s="111"/>
      <c r="E6" s="112"/>
      <c r="F6" s="113"/>
      <c r="G6" s="114"/>
      <c r="H6" s="114"/>
      <c r="I6" s="115"/>
      <c r="J6" s="113"/>
      <c r="K6" s="114"/>
      <c r="L6" s="114"/>
      <c r="M6" s="115"/>
      <c r="N6" s="106"/>
      <c r="O6" s="107"/>
      <c r="P6" s="107"/>
      <c r="Q6" s="107"/>
      <c r="R6" s="107"/>
      <c r="S6" s="107"/>
      <c r="T6" s="108"/>
      <c r="U6" s="116"/>
      <c r="V6" s="116"/>
      <c r="W6" s="116"/>
      <c r="X6" s="116"/>
      <c r="Y6" s="1"/>
      <c r="Z6" s="1"/>
      <c r="AA6" s="1"/>
      <c r="AB6" s="1"/>
      <c r="AC6" s="1"/>
      <c r="AD6" s="4"/>
    </row>
    <row r="7" spans="1:35" ht="42" customHeight="1" x14ac:dyDescent="0.15">
      <c r="A7" s="1"/>
      <c r="B7" s="90"/>
      <c r="C7" s="90"/>
      <c r="D7" s="90"/>
      <c r="E7" s="90"/>
      <c r="F7" s="90"/>
      <c r="G7" s="90"/>
      <c r="H7" s="90"/>
      <c r="I7" s="90"/>
      <c r="J7" s="90"/>
      <c r="K7" s="90"/>
      <c r="L7" s="90"/>
      <c r="M7" s="90"/>
      <c r="N7" s="117"/>
      <c r="O7" s="118"/>
      <c r="P7" s="118"/>
      <c r="Q7" s="118"/>
      <c r="R7" s="118"/>
      <c r="S7" s="118"/>
      <c r="T7" s="119"/>
      <c r="U7" s="104"/>
      <c r="V7" s="104"/>
      <c r="W7" s="104"/>
      <c r="X7" s="104"/>
      <c r="Y7" s="6"/>
      <c r="Z7" s="6"/>
      <c r="AA7" s="6"/>
      <c r="AB7" s="1"/>
      <c r="AC7" s="1"/>
      <c r="AD7" s="1"/>
      <c r="AE7" s="5"/>
      <c r="AF7" s="5"/>
      <c r="AG7" s="5"/>
      <c r="AH7" s="5"/>
    </row>
    <row r="8" spans="1:35" ht="14.25"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1:35" ht="24" customHeight="1" x14ac:dyDescent="0.15">
      <c r="A9" s="1"/>
      <c r="B9" s="26" t="s">
        <v>43</v>
      </c>
      <c r="C9" s="1"/>
      <c r="D9" s="1"/>
      <c r="E9" s="1"/>
      <c r="F9" s="1"/>
      <c r="G9" s="1"/>
      <c r="H9" s="1"/>
      <c r="I9" s="1"/>
      <c r="J9" s="1"/>
      <c r="K9" s="1"/>
      <c r="L9" s="1"/>
      <c r="M9" s="1"/>
      <c r="N9" s="1"/>
      <c r="O9" s="1"/>
      <c r="P9" s="1"/>
      <c r="Q9" s="1"/>
      <c r="R9" s="1"/>
      <c r="S9" s="1"/>
      <c r="T9" s="1"/>
      <c r="U9" s="1"/>
      <c r="V9" s="1"/>
      <c r="W9" s="1"/>
      <c r="X9" s="1"/>
      <c r="Y9" s="1"/>
      <c r="Z9" s="1"/>
      <c r="AA9" s="1"/>
      <c r="AB9" s="1"/>
      <c r="AC9" s="1"/>
      <c r="AD9" s="1"/>
      <c r="AE9" s="1"/>
    </row>
    <row r="10" spans="1:35" s="5" customFormat="1" ht="27" customHeight="1" x14ac:dyDescent="0.15">
      <c r="A10" s="4"/>
      <c r="B10" s="97" t="s">
        <v>10</v>
      </c>
      <c r="C10" s="97"/>
      <c r="D10" s="97"/>
      <c r="E10" s="97"/>
      <c r="F10" s="97" t="s">
        <v>3</v>
      </c>
      <c r="G10" s="97"/>
      <c r="H10" s="97"/>
      <c r="I10" s="97"/>
      <c r="J10" s="101" t="s">
        <v>4</v>
      </c>
      <c r="K10" s="102"/>
      <c r="L10" s="102"/>
      <c r="M10" s="103"/>
      <c r="N10" s="101" t="s">
        <v>8</v>
      </c>
      <c r="O10" s="103"/>
      <c r="P10" s="101" t="s">
        <v>1</v>
      </c>
      <c r="Q10" s="102"/>
      <c r="R10" s="102"/>
      <c r="S10" s="102"/>
      <c r="T10" s="102"/>
      <c r="U10" s="103"/>
      <c r="V10" s="97" t="s">
        <v>9</v>
      </c>
      <c r="W10" s="97"/>
      <c r="X10" s="97"/>
      <c r="Y10" s="97"/>
      <c r="Z10" s="1"/>
      <c r="AA10" s="1"/>
      <c r="AB10" s="1"/>
      <c r="AC10" s="1"/>
      <c r="AD10" s="1"/>
      <c r="AE10" s="4"/>
    </row>
    <row r="11" spans="1:35" ht="32.25" customHeight="1" x14ac:dyDescent="0.15">
      <c r="A11" s="1"/>
      <c r="B11" s="110"/>
      <c r="C11" s="111"/>
      <c r="D11" s="111"/>
      <c r="E11" s="112"/>
      <c r="F11" s="113"/>
      <c r="G11" s="114"/>
      <c r="H11" s="114"/>
      <c r="I11" s="115"/>
      <c r="J11" s="113"/>
      <c r="K11" s="114"/>
      <c r="L11" s="114"/>
      <c r="M11" s="115"/>
      <c r="N11" s="120"/>
      <c r="O11" s="121"/>
      <c r="P11" s="120"/>
      <c r="Q11" s="124"/>
      <c r="R11" s="124"/>
      <c r="S11" s="124"/>
      <c r="T11" s="124"/>
      <c r="U11" s="121"/>
      <c r="V11" s="116"/>
      <c r="W11" s="116"/>
      <c r="X11" s="116"/>
      <c r="Y11" s="116"/>
      <c r="Z11" s="6"/>
      <c r="AA11" s="6"/>
      <c r="AB11" s="6"/>
      <c r="AC11" s="1"/>
      <c r="AD11" s="1"/>
      <c r="AE11" s="1"/>
      <c r="AF11" s="5"/>
      <c r="AG11" s="5"/>
      <c r="AH11" s="5"/>
      <c r="AI11" s="5"/>
    </row>
    <row r="12" spans="1:35" ht="42" customHeight="1" x14ac:dyDescent="0.15">
      <c r="A12" s="1"/>
      <c r="B12" s="90"/>
      <c r="C12" s="90"/>
      <c r="D12" s="90"/>
      <c r="E12" s="90"/>
      <c r="F12" s="90"/>
      <c r="G12" s="90"/>
      <c r="H12" s="90"/>
      <c r="I12" s="90"/>
      <c r="J12" s="90"/>
      <c r="K12" s="90"/>
      <c r="L12" s="90"/>
      <c r="M12" s="90"/>
      <c r="N12" s="122"/>
      <c r="O12" s="123"/>
      <c r="P12" s="122"/>
      <c r="Q12" s="125"/>
      <c r="R12" s="125"/>
      <c r="S12" s="125"/>
      <c r="T12" s="125"/>
      <c r="U12" s="123"/>
      <c r="V12" s="104"/>
      <c r="W12" s="104"/>
      <c r="X12" s="104"/>
      <c r="Y12" s="104"/>
      <c r="Z12" s="6"/>
      <c r="AA12" s="6"/>
      <c r="AB12" s="6"/>
      <c r="AC12" s="1"/>
      <c r="AD12" s="1"/>
      <c r="AE12" s="1"/>
      <c r="AF12" s="5"/>
      <c r="AG12" s="5"/>
      <c r="AH12" s="5"/>
      <c r="AI12" s="5"/>
    </row>
    <row r="13" spans="1:35" ht="10.5" customHeight="1" x14ac:dyDescent="0.15">
      <c r="A13" s="1"/>
      <c r="B13" s="7"/>
      <c r="C13" s="7"/>
      <c r="D13" s="7"/>
      <c r="E13" s="7"/>
      <c r="F13" s="7"/>
      <c r="G13" s="7"/>
      <c r="H13" s="7"/>
      <c r="I13" s="7"/>
      <c r="J13" s="7"/>
      <c r="K13" s="7"/>
      <c r="L13" s="7"/>
      <c r="M13" s="7"/>
      <c r="N13" s="6"/>
      <c r="O13" s="7"/>
      <c r="P13" s="7"/>
      <c r="Q13" s="7"/>
      <c r="R13" s="7"/>
      <c r="S13" s="7"/>
      <c r="T13" s="7"/>
      <c r="U13" s="8"/>
      <c r="V13" s="6"/>
      <c r="W13" s="6"/>
      <c r="X13" s="6"/>
      <c r="Y13" s="6"/>
      <c r="Z13" s="6"/>
      <c r="AA13" s="6"/>
      <c r="AB13" s="1"/>
      <c r="AC13" s="4"/>
      <c r="AD13" s="1"/>
      <c r="AE13" s="1"/>
      <c r="AF13" s="5"/>
      <c r="AG13" s="5"/>
      <c r="AH13" s="5"/>
    </row>
    <row r="14" spans="1:35" ht="24" customHeight="1" x14ac:dyDescent="0.15">
      <c r="A14" s="1"/>
      <c r="B14" s="25" t="s">
        <v>42</v>
      </c>
      <c r="C14" s="2"/>
      <c r="D14" s="1"/>
      <c r="E14" s="1"/>
      <c r="F14" s="1"/>
      <c r="G14" s="1"/>
      <c r="H14" s="1"/>
      <c r="I14" s="1"/>
      <c r="J14" s="1"/>
      <c r="K14" s="1"/>
      <c r="L14" s="1"/>
      <c r="M14" s="1"/>
      <c r="N14" s="9"/>
      <c r="O14" s="9"/>
      <c r="P14" s="9"/>
      <c r="Q14" s="9"/>
      <c r="R14" s="9"/>
      <c r="S14" s="94" t="s">
        <v>40</v>
      </c>
      <c r="T14" s="95"/>
      <c r="U14" s="95"/>
      <c r="V14" s="95"/>
      <c r="W14" s="95"/>
      <c r="X14" s="95"/>
      <c r="Y14" s="95"/>
      <c r="Z14" s="95"/>
      <c r="AA14" s="95"/>
      <c r="AB14" s="95"/>
      <c r="AC14" s="95"/>
      <c r="AD14" s="96"/>
      <c r="AE14" s="1"/>
    </row>
    <row r="15" spans="1:35" s="5" customFormat="1" ht="33" customHeight="1" x14ac:dyDescent="0.15">
      <c r="A15" s="4"/>
      <c r="B15" s="10" t="s">
        <v>12</v>
      </c>
      <c r="C15" s="11" t="s">
        <v>70</v>
      </c>
      <c r="D15" s="11" t="s">
        <v>68</v>
      </c>
      <c r="E15" s="11" t="s">
        <v>71</v>
      </c>
      <c r="F15" s="11" t="s">
        <v>69</v>
      </c>
      <c r="G15" s="11" t="s">
        <v>44</v>
      </c>
      <c r="H15" s="11" t="s">
        <v>73</v>
      </c>
      <c r="I15" s="11" t="s">
        <v>84</v>
      </c>
      <c r="J15" s="11" t="s">
        <v>74</v>
      </c>
      <c r="K15" s="11" t="s">
        <v>85</v>
      </c>
      <c r="L15" s="11" t="s">
        <v>77</v>
      </c>
      <c r="M15" s="11" t="s">
        <v>76</v>
      </c>
      <c r="N15" s="11" t="s">
        <v>75</v>
      </c>
      <c r="O15" s="12" t="s">
        <v>45</v>
      </c>
      <c r="P15" s="12" t="s">
        <v>5</v>
      </c>
      <c r="Q15" s="12" t="s">
        <v>6</v>
      </c>
      <c r="R15" s="12" t="s">
        <v>7</v>
      </c>
      <c r="S15" s="109" t="s">
        <v>2</v>
      </c>
      <c r="T15" s="95"/>
      <c r="U15" s="95"/>
      <c r="V15" s="96"/>
      <c r="W15" s="109" t="s">
        <v>3</v>
      </c>
      <c r="X15" s="95"/>
      <c r="Y15" s="95"/>
      <c r="Z15" s="96"/>
      <c r="AA15" s="109" t="s">
        <v>4</v>
      </c>
      <c r="AB15" s="95"/>
      <c r="AC15" s="95"/>
      <c r="AD15" s="96"/>
      <c r="AE15" s="4"/>
    </row>
    <row r="16" spans="1:35" s="18" customFormat="1" ht="32.25" customHeight="1" x14ac:dyDescent="0.15">
      <c r="A16" s="13"/>
      <c r="B16" s="14" t="s">
        <v>13</v>
      </c>
      <c r="C16" s="15">
        <v>1</v>
      </c>
      <c r="D16" s="15">
        <v>1</v>
      </c>
      <c r="E16" s="15">
        <v>1</v>
      </c>
      <c r="F16" s="15">
        <v>2</v>
      </c>
      <c r="G16" s="15">
        <v>2</v>
      </c>
      <c r="H16" s="15">
        <v>2</v>
      </c>
      <c r="I16" s="15">
        <v>2</v>
      </c>
      <c r="J16" s="15">
        <v>1</v>
      </c>
      <c r="K16" s="15">
        <v>1</v>
      </c>
      <c r="L16" s="15"/>
      <c r="M16" s="15"/>
      <c r="N16" s="15"/>
      <c r="O16" s="15">
        <f t="shared" ref="O16:O21" si="0">SUM(C16:N16)</f>
        <v>13</v>
      </c>
      <c r="P16" s="16"/>
      <c r="Q16" s="17" t="s">
        <v>18</v>
      </c>
      <c r="R16" s="16"/>
      <c r="S16" s="126"/>
      <c r="T16" s="127"/>
      <c r="U16" s="127"/>
      <c r="V16" s="128"/>
      <c r="W16" s="113"/>
      <c r="X16" s="114"/>
      <c r="Y16" s="114"/>
      <c r="Z16" s="115"/>
      <c r="AA16" s="113"/>
      <c r="AB16" s="114"/>
      <c r="AC16" s="114"/>
      <c r="AD16" s="115"/>
      <c r="AE16" s="13"/>
    </row>
    <row r="17" spans="1:35" ht="42" customHeight="1" x14ac:dyDescent="0.15">
      <c r="A17" s="1"/>
      <c r="B17" s="10">
        <v>1</v>
      </c>
      <c r="C17" s="85"/>
      <c r="D17" s="85"/>
      <c r="E17" s="85"/>
      <c r="F17" s="85"/>
      <c r="G17" s="85"/>
      <c r="H17" s="85"/>
      <c r="I17" s="24"/>
      <c r="J17" s="85"/>
      <c r="K17" s="85"/>
      <c r="L17" s="85"/>
      <c r="M17" s="85"/>
      <c r="N17" s="85"/>
      <c r="O17" s="19">
        <f t="shared" si="0"/>
        <v>0</v>
      </c>
      <c r="P17" s="27"/>
      <c r="Q17" s="28"/>
      <c r="R17" s="29"/>
      <c r="S17" s="90"/>
      <c r="T17" s="90"/>
      <c r="U17" s="90"/>
      <c r="V17" s="90"/>
      <c r="W17" s="90"/>
      <c r="X17" s="90"/>
      <c r="Y17" s="90"/>
      <c r="Z17" s="90"/>
      <c r="AA17" s="90"/>
      <c r="AB17" s="90"/>
      <c r="AC17" s="90"/>
      <c r="AD17" s="90"/>
      <c r="AE17" s="1"/>
    </row>
    <row r="18" spans="1:35" ht="42" customHeight="1" x14ac:dyDescent="0.15">
      <c r="A18" s="1"/>
      <c r="B18" s="10">
        <v>2</v>
      </c>
      <c r="C18" s="85"/>
      <c r="D18" s="85"/>
      <c r="E18" s="85"/>
      <c r="F18" s="85"/>
      <c r="G18" s="85"/>
      <c r="H18" s="85"/>
      <c r="I18" s="24"/>
      <c r="J18" s="85"/>
      <c r="K18" s="85"/>
      <c r="L18" s="85"/>
      <c r="M18" s="85"/>
      <c r="N18" s="85"/>
      <c r="O18" s="19">
        <f t="shared" si="0"/>
        <v>0</v>
      </c>
      <c r="P18" s="27"/>
      <c r="Q18" s="28"/>
      <c r="R18" s="29"/>
      <c r="S18" s="90"/>
      <c r="T18" s="90"/>
      <c r="U18" s="90"/>
      <c r="V18" s="90"/>
      <c r="W18" s="90"/>
      <c r="X18" s="90"/>
      <c r="Y18" s="90"/>
      <c r="Z18" s="90"/>
      <c r="AA18" s="90"/>
      <c r="AB18" s="90"/>
      <c r="AC18" s="90"/>
      <c r="AD18" s="90"/>
      <c r="AE18" s="1"/>
    </row>
    <row r="19" spans="1:35" ht="42" customHeight="1" x14ac:dyDescent="0.15">
      <c r="A19" s="1"/>
      <c r="B19" s="10">
        <v>3</v>
      </c>
      <c r="C19" s="85"/>
      <c r="D19" s="85"/>
      <c r="E19" s="85"/>
      <c r="F19" s="85"/>
      <c r="G19" s="85"/>
      <c r="H19" s="85"/>
      <c r="I19" s="24"/>
      <c r="J19" s="85"/>
      <c r="K19" s="85"/>
      <c r="L19" s="85"/>
      <c r="M19" s="85"/>
      <c r="N19" s="85"/>
      <c r="O19" s="19">
        <f t="shared" si="0"/>
        <v>0</v>
      </c>
      <c r="P19" s="27"/>
      <c r="Q19" s="28"/>
      <c r="R19" s="29"/>
      <c r="S19" s="90"/>
      <c r="T19" s="90"/>
      <c r="U19" s="90"/>
      <c r="V19" s="90"/>
      <c r="W19" s="90"/>
      <c r="X19" s="90"/>
      <c r="Y19" s="90"/>
      <c r="Z19" s="90"/>
      <c r="AA19" s="90"/>
      <c r="AB19" s="90"/>
      <c r="AC19" s="90"/>
      <c r="AD19" s="90"/>
      <c r="AE19" s="1"/>
    </row>
    <row r="20" spans="1:35" ht="42" customHeight="1" x14ac:dyDescent="0.15">
      <c r="A20" s="1"/>
      <c r="B20" s="10">
        <v>4</v>
      </c>
      <c r="C20" s="85"/>
      <c r="D20" s="85"/>
      <c r="E20" s="85"/>
      <c r="F20" s="85"/>
      <c r="G20" s="85"/>
      <c r="H20" s="85"/>
      <c r="I20" s="24"/>
      <c r="J20" s="85"/>
      <c r="K20" s="85"/>
      <c r="L20" s="85"/>
      <c r="M20" s="85"/>
      <c r="N20" s="85"/>
      <c r="O20" s="19">
        <f t="shared" si="0"/>
        <v>0</v>
      </c>
      <c r="P20" s="27"/>
      <c r="Q20" s="28"/>
      <c r="R20" s="29"/>
      <c r="S20" s="90"/>
      <c r="T20" s="90"/>
      <c r="U20" s="90"/>
      <c r="V20" s="90"/>
      <c r="W20" s="90"/>
      <c r="X20" s="90"/>
      <c r="Y20" s="90"/>
      <c r="Z20" s="90"/>
      <c r="AA20" s="90"/>
      <c r="AB20" s="90"/>
      <c r="AC20" s="90"/>
      <c r="AD20" s="90"/>
      <c r="AE20" s="1"/>
    </row>
    <row r="21" spans="1:35" ht="42" customHeight="1" x14ac:dyDescent="0.15">
      <c r="A21" s="1"/>
      <c r="B21" s="10">
        <v>5</v>
      </c>
      <c r="C21" s="85"/>
      <c r="D21" s="85"/>
      <c r="E21" s="85"/>
      <c r="F21" s="85"/>
      <c r="G21" s="85"/>
      <c r="H21" s="85"/>
      <c r="I21" s="24"/>
      <c r="J21" s="85"/>
      <c r="K21" s="85"/>
      <c r="L21" s="85"/>
      <c r="M21" s="85"/>
      <c r="N21" s="85"/>
      <c r="O21" s="19">
        <f t="shared" si="0"/>
        <v>0</v>
      </c>
      <c r="P21" s="27"/>
      <c r="Q21" s="28"/>
      <c r="R21" s="29"/>
      <c r="S21" s="90"/>
      <c r="T21" s="90"/>
      <c r="U21" s="90"/>
      <c r="V21" s="90"/>
      <c r="W21" s="90"/>
      <c r="X21" s="90"/>
      <c r="Y21" s="90"/>
      <c r="Z21" s="90"/>
      <c r="AA21" s="90"/>
      <c r="AB21" s="90"/>
      <c r="AC21" s="90"/>
      <c r="AD21" s="90"/>
      <c r="AE21" s="1"/>
    </row>
    <row r="22" spans="1:35" ht="32.25" customHeight="1" x14ac:dyDescent="0.15">
      <c r="A22" s="1"/>
      <c r="B22" s="1"/>
      <c r="C22" s="20"/>
      <c r="D22" s="20"/>
      <c r="E22" s="20"/>
      <c r="F22" s="20"/>
      <c r="G22" s="20"/>
      <c r="H22" s="20"/>
      <c r="I22" s="20"/>
      <c r="J22" s="20"/>
      <c r="K22" s="20"/>
      <c r="L22" s="20"/>
      <c r="M22" s="20"/>
      <c r="N22" s="19" t="s">
        <v>0</v>
      </c>
      <c r="O22" s="19">
        <f>SUM(O17:O21)</f>
        <v>0</v>
      </c>
      <c r="P22" s="1"/>
      <c r="Q22" s="21" t="s">
        <v>16</v>
      </c>
      <c r="R22" s="1"/>
      <c r="S22" s="1"/>
      <c r="T22" s="1"/>
      <c r="U22" s="1"/>
      <c r="V22" s="1"/>
      <c r="W22" s="1"/>
      <c r="X22" s="1"/>
      <c r="Y22" s="1"/>
      <c r="Z22" s="1"/>
      <c r="AA22" s="1"/>
      <c r="AB22" s="1"/>
      <c r="AC22" s="1"/>
      <c r="AD22" s="1"/>
      <c r="AE22" s="1"/>
    </row>
    <row r="23" spans="1:35" ht="18.75" customHeight="1" x14ac:dyDescent="0.15">
      <c r="A23" s="1"/>
      <c r="B23" s="4"/>
      <c r="C23" s="1"/>
      <c r="D23" s="1"/>
      <c r="E23" s="1"/>
      <c r="F23" s="1"/>
      <c r="G23" s="1"/>
      <c r="H23" s="1"/>
      <c r="I23" s="1"/>
      <c r="J23" s="1"/>
      <c r="K23" s="1"/>
      <c r="L23" s="77" t="s">
        <v>63</v>
      </c>
      <c r="M23" s="1"/>
      <c r="N23" s="1"/>
      <c r="O23" s="1"/>
      <c r="P23" s="77"/>
      <c r="Q23" s="23" t="s">
        <v>18</v>
      </c>
      <c r="R23" s="1"/>
      <c r="S23" s="1"/>
      <c r="T23" s="1"/>
      <c r="U23" s="1"/>
      <c r="V23" s="1"/>
      <c r="W23" s="1"/>
      <c r="X23" s="1"/>
      <c r="Y23" s="1"/>
      <c r="Z23" s="1"/>
      <c r="AA23" s="1"/>
      <c r="AB23" s="1"/>
      <c r="AC23" s="1"/>
      <c r="AD23" s="1"/>
      <c r="AE23" s="1"/>
    </row>
    <row r="24" spans="1:35" ht="18.75" customHeight="1" x14ac:dyDescent="0.15">
      <c r="A24" s="1"/>
      <c r="B24" s="4"/>
      <c r="C24" s="1"/>
      <c r="D24" s="1"/>
      <c r="E24" s="1"/>
      <c r="F24" s="1"/>
      <c r="G24" s="1"/>
      <c r="H24" s="1"/>
      <c r="I24" s="1"/>
      <c r="J24" s="1"/>
      <c r="K24" s="1"/>
      <c r="L24" s="87" t="s">
        <v>88</v>
      </c>
      <c r="M24" s="1"/>
      <c r="N24" s="1"/>
      <c r="O24" s="1"/>
      <c r="P24" s="1"/>
      <c r="Q24" s="23" t="s">
        <v>17</v>
      </c>
      <c r="R24" s="1"/>
      <c r="S24" s="1"/>
      <c r="T24" s="1"/>
      <c r="U24" s="1"/>
      <c r="V24" s="1"/>
      <c r="W24" s="1"/>
      <c r="X24" s="1"/>
      <c r="Y24" s="1"/>
      <c r="Z24" s="1"/>
      <c r="AA24" s="1"/>
      <c r="AB24" s="1"/>
      <c r="AC24" s="1"/>
      <c r="AD24" s="1"/>
      <c r="AE24" s="1"/>
    </row>
    <row r="25" spans="1:35" ht="24" customHeight="1" x14ac:dyDescent="0.15">
      <c r="A25" s="45"/>
      <c r="B25" s="58" t="s">
        <v>46</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6"/>
      <c r="AE25" s="45"/>
    </row>
    <row r="26" spans="1:35" s="5" customFormat="1" ht="27" customHeight="1" x14ac:dyDescent="0.15">
      <c r="A26" s="46"/>
      <c r="B26" s="97" t="s">
        <v>2</v>
      </c>
      <c r="C26" s="97"/>
      <c r="D26" s="97"/>
      <c r="E26" s="97"/>
      <c r="F26" s="97" t="s">
        <v>3</v>
      </c>
      <c r="G26" s="97"/>
      <c r="H26" s="97"/>
      <c r="I26" s="97"/>
      <c r="J26" s="101" t="s">
        <v>4</v>
      </c>
      <c r="K26" s="102"/>
      <c r="L26" s="102"/>
      <c r="M26" s="103"/>
      <c r="N26" s="101" t="s">
        <v>8</v>
      </c>
      <c r="O26" s="103"/>
      <c r="P26" s="101" t="s">
        <v>1</v>
      </c>
      <c r="Q26" s="102"/>
      <c r="R26" s="102"/>
      <c r="S26" s="102"/>
      <c r="T26" s="102"/>
      <c r="U26" s="103"/>
      <c r="V26" s="97" t="s">
        <v>9</v>
      </c>
      <c r="W26" s="97"/>
      <c r="X26" s="97"/>
      <c r="Y26" s="97"/>
      <c r="Z26" s="45"/>
      <c r="AA26" s="45"/>
      <c r="AB26" s="45"/>
      <c r="AC26" s="45"/>
      <c r="AD26" s="46"/>
      <c r="AE26" s="46"/>
    </row>
    <row r="27" spans="1:35" ht="32.25" customHeight="1" x14ac:dyDescent="0.15">
      <c r="A27" s="45"/>
      <c r="B27" s="129"/>
      <c r="C27" s="130"/>
      <c r="D27" s="130"/>
      <c r="E27" s="131"/>
      <c r="F27" s="132"/>
      <c r="G27" s="133"/>
      <c r="H27" s="133"/>
      <c r="I27" s="134"/>
      <c r="J27" s="132"/>
      <c r="K27" s="133"/>
      <c r="L27" s="133"/>
      <c r="M27" s="134"/>
      <c r="N27" s="135"/>
      <c r="O27" s="136"/>
      <c r="P27" s="135"/>
      <c r="Q27" s="137"/>
      <c r="R27" s="137"/>
      <c r="S27" s="137"/>
      <c r="T27" s="137"/>
      <c r="U27" s="136"/>
      <c r="V27" s="141"/>
      <c r="W27" s="141"/>
      <c r="X27" s="141"/>
      <c r="Y27" s="141"/>
      <c r="Z27" s="45"/>
      <c r="AA27" s="45"/>
      <c r="AB27" s="45"/>
      <c r="AC27" s="45"/>
      <c r="AD27" s="46"/>
      <c r="AE27" s="45"/>
      <c r="AF27" s="5"/>
      <c r="AG27" s="5"/>
      <c r="AH27" s="5"/>
      <c r="AI27" s="5"/>
    </row>
    <row r="28" spans="1:35" ht="42" customHeight="1" x14ac:dyDescent="0.15">
      <c r="A28" s="45"/>
      <c r="B28" s="90"/>
      <c r="C28" s="90"/>
      <c r="D28" s="90"/>
      <c r="E28" s="90"/>
      <c r="F28" s="90"/>
      <c r="G28" s="90"/>
      <c r="H28" s="90"/>
      <c r="I28" s="90"/>
      <c r="J28" s="90"/>
      <c r="K28" s="90"/>
      <c r="L28" s="90"/>
      <c r="M28" s="90"/>
      <c r="N28" s="122"/>
      <c r="O28" s="123"/>
      <c r="P28" s="122"/>
      <c r="Q28" s="125"/>
      <c r="R28" s="125"/>
      <c r="S28" s="125"/>
      <c r="T28" s="125"/>
      <c r="U28" s="123"/>
      <c r="V28" s="104"/>
      <c r="W28" s="104"/>
      <c r="X28" s="104"/>
      <c r="Y28" s="104"/>
      <c r="Z28" s="45"/>
      <c r="AA28" s="45"/>
      <c r="AB28" s="45"/>
      <c r="AC28" s="45"/>
      <c r="AD28" s="46"/>
      <c r="AE28" s="45"/>
      <c r="AF28" s="5"/>
      <c r="AG28" s="5"/>
      <c r="AH28" s="5"/>
      <c r="AI28" s="5"/>
    </row>
    <row r="29" spans="1:35" ht="10.5" customHeight="1" x14ac:dyDescent="0.15">
      <c r="A29" s="45"/>
      <c r="B29" s="60"/>
      <c r="C29" s="60"/>
      <c r="D29" s="60"/>
      <c r="E29" s="60"/>
      <c r="F29" s="60"/>
      <c r="G29" s="60"/>
      <c r="H29" s="60"/>
      <c r="I29" s="60"/>
      <c r="J29" s="60"/>
      <c r="K29" s="60"/>
      <c r="L29" s="60"/>
      <c r="M29" s="60"/>
      <c r="N29" s="59"/>
      <c r="O29" s="60"/>
      <c r="P29" s="60"/>
      <c r="Q29" s="60"/>
      <c r="R29" s="60"/>
      <c r="S29" s="60"/>
      <c r="T29" s="60"/>
      <c r="U29" s="71"/>
      <c r="V29" s="59"/>
      <c r="W29" s="59"/>
      <c r="X29" s="59"/>
      <c r="Y29" s="59"/>
      <c r="Z29" s="59"/>
      <c r="AA29" s="59"/>
      <c r="AB29" s="45"/>
      <c r="AC29" s="46"/>
      <c r="AD29" s="46"/>
      <c r="AE29" s="45"/>
      <c r="AF29" s="5"/>
      <c r="AG29" s="5"/>
      <c r="AH29" s="5"/>
    </row>
    <row r="30" spans="1:35" ht="24" customHeight="1" x14ac:dyDescent="0.15">
      <c r="A30" s="45"/>
      <c r="B30" s="61" t="s">
        <v>42</v>
      </c>
      <c r="C30" s="62"/>
      <c r="D30" s="45"/>
      <c r="E30" s="45"/>
      <c r="F30" s="45"/>
      <c r="G30" s="45"/>
      <c r="H30" s="45"/>
      <c r="I30" s="45"/>
      <c r="J30" s="45"/>
      <c r="K30" s="45"/>
      <c r="L30" s="45"/>
      <c r="M30" s="45"/>
      <c r="N30" s="63"/>
      <c r="O30" s="63"/>
      <c r="P30" s="63"/>
      <c r="Q30" s="63"/>
      <c r="R30" s="63"/>
      <c r="S30" s="94" t="s">
        <v>40</v>
      </c>
      <c r="T30" s="142"/>
      <c r="U30" s="142"/>
      <c r="V30" s="142"/>
      <c r="W30" s="142"/>
      <c r="X30" s="142"/>
      <c r="Y30" s="142"/>
      <c r="Z30" s="142"/>
      <c r="AA30" s="142"/>
      <c r="AB30" s="142"/>
      <c r="AC30" s="142"/>
      <c r="AD30" s="143"/>
      <c r="AE30" s="45"/>
    </row>
    <row r="31" spans="1:35" s="5" customFormat="1" ht="33" customHeight="1" x14ac:dyDescent="0.15">
      <c r="A31" s="46"/>
      <c r="B31" s="64" t="s">
        <v>12</v>
      </c>
      <c r="C31" s="65" t="s">
        <v>70</v>
      </c>
      <c r="D31" s="65" t="s">
        <v>68</v>
      </c>
      <c r="E31" s="65" t="s">
        <v>71</v>
      </c>
      <c r="F31" s="65" t="s">
        <v>69</v>
      </c>
      <c r="G31" s="65" t="s">
        <v>44</v>
      </c>
      <c r="H31" s="65" t="s">
        <v>72</v>
      </c>
      <c r="I31" s="65" t="s">
        <v>83</v>
      </c>
      <c r="J31" s="65" t="s">
        <v>74</v>
      </c>
      <c r="K31" s="65" t="s">
        <v>85</v>
      </c>
      <c r="L31" s="65" t="s">
        <v>77</v>
      </c>
      <c r="M31" s="65" t="s">
        <v>76</v>
      </c>
      <c r="N31" s="65" t="s">
        <v>75</v>
      </c>
      <c r="O31" s="66" t="s">
        <v>45</v>
      </c>
      <c r="P31" s="66" t="s">
        <v>5</v>
      </c>
      <c r="Q31" s="66" t="s">
        <v>6</v>
      </c>
      <c r="R31" s="66" t="s">
        <v>7</v>
      </c>
      <c r="S31" s="109" t="s">
        <v>2</v>
      </c>
      <c r="T31" s="95"/>
      <c r="U31" s="95"/>
      <c r="V31" s="96"/>
      <c r="W31" s="109" t="s">
        <v>3</v>
      </c>
      <c r="X31" s="95"/>
      <c r="Y31" s="95"/>
      <c r="Z31" s="96"/>
      <c r="AA31" s="109" t="s">
        <v>4</v>
      </c>
      <c r="AB31" s="95"/>
      <c r="AC31" s="95"/>
      <c r="AD31" s="96"/>
      <c r="AE31" s="46"/>
      <c r="AF31" s="3"/>
    </row>
    <row r="32" spans="1:35" s="18" customFormat="1" ht="32.25" customHeight="1" x14ac:dyDescent="0.15">
      <c r="A32" s="47"/>
      <c r="B32" s="67" t="s">
        <v>13</v>
      </c>
      <c r="C32" s="68">
        <v>1</v>
      </c>
      <c r="D32" s="68">
        <v>1</v>
      </c>
      <c r="E32" s="68">
        <v>1</v>
      </c>
      <c r="F32" s="68">
        <v>2</v>
      </c>
      <c r="G32" s="68">
        <v>2</v>
      </c>
      <c r="H32" s="68">
        <v>2</v>
      </c>
      <c r="I32" s="68">
        <v>2</v>
      </c>
      <c r="J32" s="68">
        <v>1</v>
      </c>
      <c r="K32" s="68">
        <v>1</v>
      </c>
      <c r="L32" s="68"/>
      <c r="M32" s="68"/>
      <c r="N32" s="68"/>
      <c r="O32" s="68">
        <f>SUM(C32:N32)</f>
        <v>13</v>
      </c>
      <c r="P32" s="69"/>
      <c r="Q32" s="70" t="s">
        <v>18</v>
      </c>
      <c r="R32" s="69"/>
      <c r="S32" s="138"/>
      <c r="T32" s="139"/>
      <c r="U32" s="139"/>
      <c r="V32" s="140"/>
      <c r="W32" s="132"/>
      <c r="X32" s="133"/>
      <c r="Y32" s="133"/>
      <c r="Z32" s="134"/>
      <c r="AA32" s="132"/>
      <c r="AB32" s="133"/>
      <c r="AC32" s="133"/>
      <c r="AD32" s="134"/>
      <c r="AE32" s="47"/>
      <c r="AF32" s="3"/>
    </row>
    <row r="33" spans="1:35" ht="42" customHeight="1" x14ac:dyDescent="0.15">
      <c r="A33" s="45"/>
      <c r="B33" s="64">
        <v>1</v>
      </c>
      <c r="C33" s="85"/>
      <c r="D33" s="85"/>
      <c r="E33" s="85"/>
      <c r="F33" s="85"/>
      <c r="G33" s="85"/>
      <c r="H33" s="85"/>
      <c r="I33" s="24"/>
      <c r="J33" s="85"/>
      <c r="K33" s="85"/>
      <c r="L33" s="85"/>
      <c r="M33" s="85"/>
      <c r="N33" s="85"/>
      <c r="O33" s="73">
        <f t="shared" ref="O33:O35" si="1">SUM(C33:N33)</f>
        <v>0</v>
      </c>
      <c r="P33" s="27"/>
      <c r="Q33" s="28"/>
      <c r="R33" s="29"/>
      <c r="S33" s="90"/>
      <c r="T33" s="90"/>
      <c r="U33" s="90"/>
      <c r="V33" s="90"/>
      <c r="W33" s="90"/>
      <c r="X33" s="90"/>
      <c r="Y33" s="90"/>
      <c r="Z33" s="90"/>
      <c r="AA33" s="90"/>
      <c r="AB33" s="90"/>
      <c r="AC33" s="90"/>
      <c r="AD33" s="90"/>
      <c r="AE33" s="45"/>
    </row>
    <row r="34" spans="1:35" ht="42" customHeight="1" x14ac:dyDescent="0.15">
      <c r="A34" s="45"/>
      <c r="B34" s="64">
        <v>2</v>
      </c>
      <c r="C34" s="85"/>
      <c r="D34" s="85"/>
      <c r="E34" s="85"/>
      <c r="F34" s="85"/>
      <c r="G34" s="85"/>
      <c r="H34" s="85"/>
      <c r="I34" s="24"/>
      <c r="J34" s="85"/>
      <c r="K34" s="85"/>
      <c r="L34" s="85"/>
      <c r="M34" s="85"/>
      <c r="N34" s="85"/>
      <c r="O34" s="73">
        <f t="shared" si="1"/>
        <v>0</v>
      </c>
      <c r="P34" s="27"/>
      <c r="Q34" s="28"/>
      <c r="R34" s="29"/>
      <c r="S34" s="90"/>
      <c r="T34" s="90"/>
      <c r="U34" s="90"/>
      <c r="V34" s="90"/>
      <c r="W34" s="90"/>
      <c r="X34" s="90"/>
      <c r="Y34" s="90"/>
      <c r="Z34" s="90"/>
      <c r="AA34" s="90"/>
      <c r="AB34" s="90"/>
      <c r="AC34" s="90"/>
      <c r="AD34" s="90"/>
      <c r="AE34" s="45"/>
    </row>
    <row r="35" spans="1:35" ht="42" customHeight="1" x14ac:dyDescent="0.15">
      <c r="A35" s="45"/>
      <c r="B35" s="64">
        <v>3</v>
      </c>
      <c r="C35" s="85"/>
      <c r="D35" s="85"/>
      <c r="E35" s="85"/>
      <c r="F35" s="85"/>
      <c r="G35" s="85"/>
      <c r="H35" s="85"/>
      <c r="I35" s="24"/>
      <c r="J35" s="85"/>
      <c r="K35" s="85"/>
      <c r="L35" s="85"/>
      <c r="M35" s="85"/>
      <c r="N35" s="85"/>
      <c r="O35" s="73">
        <f t="shared" si="1"/>
        <v>0</v>
      </c>
      <c r="P35" s="27"/>
      <c r="Q35" s="28"/>
      <c r="R35" s="29"/>
      <c r="S35" s="90"/>
      <c r="T35" s="90"/>
      <c r="U35" s="90"/>
      <c r="V35" s="90"/>
      <c r="W35" s="90"/>
      <c r="X35" s="90"/>
      <c r="Y35" s="90"/>
      <c r="Z35" s="90"/>
      <c r="AA35" s="90"/>
      <c r="AB35" s="90"/>
      <c r="AC35" s="90"/>
      <c r="AD35" s="90"/>
      <c r="AE35" s="45"/>
    </row>
    <row r="36" spans="1:35" ht="42" customHeight="1" x14ac:dyDescent="0.15">
      <c r="A36" s="45"/>
      <c r="B36" s="64">
        <v>4</v>
      </c>
      <c r="C36" s="85"/>
      <c r="D36" s="85"/>
      <c r="E36" s="85"/>
      <c r="F36" s="85"/>
      <c r="G36" s="85"/>
      <c r="H36" s="85"/>
      <c r="I36" s="24"/>
      <c r="J36" s="85"/>
      <c r="K36" s="85"/>
      <c r="L36" s="85"/>
      <c r="M36" s="85"/>
      <c r="N36" s="85"/>
      <c r="O36" s="73">
        <f>SUM(C36:N36)</f>
        <v>0</v>
      </c>
      <c r="P36" s="27"/>
      <c r="Q36" s="28"/>
      <c r="R36" s="29"/>
      <c r="S36" s="144"/>
      <c r="T36" s="145"/>
      <c r="U36" s="145"/>
      <c r="V36" s="146"/>
      <c r="W36" s="144"/>
      <c r="X36" s="145"/>
      <c r="Y36" s="145"/>
      <c r="Z36" s="146"/>
      <c r="AA36" s="144"/>
      <c r="AB36" s="145"/>
      <c r="AC36" s="145"/>
      <c r="AD36" s="146"/>
      <c r="AE36" s="45"/>
    </row>
    <row r="37" spans="1:35" ht="42" customHeight="1" x14ac:dyDescent="0.15">
      <c r="A37" s="45"/>
      <c r="B37" s="64">
        <v>5</v>
      </c>
      <c r="C37" s="85"/>
      <c r="D37" s="85"/>
      <c r="E37" s="85"/>
      <c r="F37" s="85"/>
      <c r="G37" s="85"/>
      <c r="H37" s="85"/>
      <c r="I37" s="24"/>
      <c r="J37" s="85"/>
      <c r="K37" s="85"/>
      <c r="L37" s="85"/>
      <c r="M37" s="85"/>
      <c r="N37" s="85"/>
      <c r="O37" s="73">
        <f>SUM(C37:N37)</f>
        <v>0</v>
      </c>
      <c r="P37" s="27"/>
      <c r="Q37" s="28"/>
      <c r="R37" s="29"/>
      <c r="S37" s="144"/>
      <c r="T37" s="145"/>
      <c r="U37" s="145"/>
      <c r="V37" s="146"/>
      <c r="W37" s="144"/>
      <c r="X37" s="145"/>
      <c r="Y37" s="145"/>
      <c r="Z37" s="146"/>
      <c r="AA37" s="144"/>
      <c r="AB37" s="145"/>
      <c r="AC37" s="145"/>
      <c r="AD37" s="146"/>
      <c r="AE37" s="45"/>
    </row>
    <row r="38" spans="1:35" ht="32.25" customHeight="1" x14ac:dyDescent="0.15">
      <c r="A38" s="45"/>
      <c r="B38" s="45"/>
      <c r="C38" s="72"/>
      <c r="D38" s="72"/>
      <c r="E38" s="72"/>
      <c r="F38" s="72"/>
      <c r="G38" s="72"/>
      <c r="H38" s="72"/>
      <c r="I38" s="72"/>
      <c r="J38" s="72"/>
      <c r="K38" s="72"/>
      <c r="L38" s="72"/>
      <c r="M38" s="72"/>
      <c r="N38" s="73" t="s">
        <v>0</v>
      </c>
      <c r="O38" s="73">
        <f>SUM(O33:O37:O37)</f>
        <v>0</v>
      </c>
      <c r="P38" s="45"/>
      <c r="Q38" s="75" t="s">
        <v>16</v>
      </c>
      <c r="R38" s="45"/>
      <c r="S38" s="45"/>
      <c r="T38" s="45"/>
      <c r="U38" s="45"/>
      <c r="V38" s="45"/>
      <c r="W38" s="45"/>
      <c r="X38" s="45"/>
      <c r="Y38" s="45"/>
      <c r="Z38" s="45"/>
      <c r="AA38" s="45"/>
      <c r="AB38" s="45"/>
      <c r="AC38" s="45"/>
      <c r="AD38" s="45"/>
      <c r="AE38" s="45"/>
    </row>
    <row r="39" spans="1:35" ht="18.75" customHeight="1" x14ac:dyDescent="0.15">
      <c r="A39" s="45"/>
      <c r="B39" s="46"/>
      <c r="C39" s="45"/>
      <c r="D39" s="45"/>
      <c r="E39" s="45"/>
      <c r="F39" s="45"/>
      <c r="G39" s="45"/>
      <c r="H39" s="45"/>
      <c r="I39" s="45"/>
      <c r="J39" s="45"/>
      <c r="K39" s="45"/>
      <c r="L39" s="79" t="s">
        <v>63</v>
      </c>
      <c r="M39" s="45"/>
      <c r="N39" s="45"/>
      <c r="O39" s="74"/>
      <c r="P39" s="45"/>
      <c r="Q39" s="76" t="s">
        <v>18</v>
      </c>
      <c r="R39" s="45"/>
      <c r="S39" s="45"/>
      <c r="T39" s="45"/>
      <c r="U39" s="45"/>
      <c r="V39" s="45"/>
      <c r="W39" s="45"/>
      <c r="X39" s="45"/>
      <c r="Y39" s="45"/>
      <c r="Z39" s="45"/>
      <c r="AA39" s="45"/>
      <c r="AB39" s="45"/>
      <c r="AC39" s="45"/>
      <c r="AD39" s="45"/>
      <c r="AE39" s="45"/>
    </row>
    <row r="40" spans="1:35" ht="18.75" customHeight="1" x14ac:dyDescent="0.15">
      <c r="A40" s="45"/>
      <c r="B40" s="46"/>
      <c r="C40" s="45"/>
      <c r="D40" s="45"/>
      <c r="E40" s="45"/>
      <c r="F40" s="45"/>
      <c r="G40" s="45"/>
      <c r="H40" s="45"/>
      <c r="I40" s="45"/>
      <c r="J40" s="45"/>
      <c r="K40" s="45"/>
      <c r="L40" s="88" t="s">
        <v>88</v>
      </c>
      <c r="M40" s="45"/>
      <c r="N40" s="45"/>
      <c r="O40" s="45"/>
      <c r="P40" s="45"/>
      <c r="Q40" s="76" t="s">
        <v>17</v>
      </c>
      <c r="R40" s="45"/>
      <c r="S40" s="45"/>
      <c r="T40" s="45"/>
      <c r="U40" s="45"/>
      <c r="V40" s="45"/>
      <c r="W40" s="45"/>
      <c r="X40" s="45"/>
      <c r="Y40" s="45"/>
      <c r="Z40" s="45"/>
      <c r="AA40" s="45"/>
      <c r="AB40" s="45"/>
      <c r="AC40" s="45"/>
      <c r="AD40" s="45"/>
      <c r="AE40" s="45"/>
    </row>
    <row r="41" spans="1:35" ht="24" customHeight="1" x14ac:dyDescent="0.15">
      <c r="A41" s="1"/>
      <c r="B41" s="26" t="s">
        <v>47</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4"/>
      <c r="AE41" s="1"/>
    </row>
    <row r="42" spans="1:35" s="5" customFormat="1" ht="27" customHeight="1" x14ac:dyDescent="0.15">
      <c r="A42" s="4"/>
      <c r="B42" s="97" t="s">
        <v>2</v>
      </c>
      <c r="C42" s="97"/>
      <c r="D42" s="97"/>
      <c r="E42" s="97"/>
      <c r="F42" s="97" t="s">
        <v>3</v>
      </c>
      <c r="G42" s="97"/>
      <c r="H42" s="97"/>
      <c r="I42" s="97"/>
      <c r="J42" s="101" t="s">
        <v>4</v>
      </c>
      <c r="K42" s="102"/>
      <c r="L42" s="102"/>
      <c r="M42" s="103"/>
      <c r="N42" s="101" t="s">
        <v>8</v>
      </c>
      <c r="O42" s="103"/>
      <c r="P42" s="101" t="s">
        <v>1</v>
      </c>
      <c r="Q42" s="102"/>
      <c r="R42" s="102"/>
      <c r="S42" s="102"/>
      <c r="T42" s="102"/>
      <c r="U42" s="103"/>
      <c r="V42" s="97" t="s">
        <v>9</v>
      </c>
      <c r="W42" s="97"/>
      <c r="X42" s="97"/>
      <c r="Y42" s="97"/>
      <c r="Z42" s="1"/>
      <c r="AA42" s="1"/>
      <c r="AB42" s="1"/>
      <c r="AC42" s="1"/>
      <c r="AD42" s="1"/>
      <c r="AE42" s="4"/>
    </row>
    <row r="43" spans="1:35" ht="32.25" customHeight="1" x14ac:dyDescent="0.15">
      <c r="A43" s="1"/>
      <c r="B43" s="110"/>
      <c r="C43" s="111"/>
      <c r="D43" s="111"/>
      <c r="E43" s="112"/>
      <c r="F43" s="113"/>
      <c r="G43" s="114"/>
      <c r="H43" s="114"/>
      <c r="I43" s="115"/>
      <c r="J43" s="113"/>
      <c r="K43" s="114"/>
      <c r="L43" s="114"/>
      <c r="M43" s="115"/>
      <c r="N43" s="120"/>
      <c r="O43" s="121"/>
      <c r="P43" s="120"/>
      <c r="Q43" s="124"/>
      <c r="R43" s="124"/>
      <c r="S43" s="124"/>
      <c r="T43" s="124"/>
      <c r="U43" s="121"/>
      <c r="V43" s="116"/>
      <c r="W43" s="116"/>
      <c r="X43" s="116"/>
      <c r="Y43" s="116"/>
      <c r="Z43" s="6"/>
      <c r="AA43" s="6"/>
      <c r="AB43" s="6"/>
      <c r="AC43" s="1"/>
      <c r="AD43" s="1"/>
      <c r="AE43" s="1"/>
      <c r="AF43" s="5"/>
      <c r="AG43" s="5"/>
      <c r="AH43" s="5"/>
      <c r="AI43" s="5"/>
    </row>
    <row r="44" spans="1:35" ht="42" customHeight="1" x14ac:dyDescent="0.15">
      <c r="A44" s="1"/>
      <c r="B44" s="90"/>
      <c r="C44" s="90"/>
      <c r="D44" s="90"/>
      <c r="E44" s="90"/>
      <c r="F44" s="90"/>
      <c r="G44" s="90"/>
      <c r="H44" s="90"/>
      <c r="I44" s="90"/>
      <c r="J44" s="90"/>
      <c r="K44" s="90"/>
      <c r="L44" s="90"/>
      <c r="M44" s="90"/>
      <c r="N44" s="122"/>
      <c r="O44" s="123"/>
      <c r="P44" s="122"/>
      <c r="Q44" s="125"/>
      <c r="R44" s="125"/>
      <c r="S44" s="125"/>
      <c r="T44" s="125"/>
      <c r="U44" s="123"/>
      <c r="V44" s="104"/>
      <c r="W44" s="104"/>
      <c r="X44" s="104"/>
      <c r="Y44" s="104"/>
      <c r="Z44" s="6"/>
      <c r="AA44" s="6"/>
      <c r="AB44" s="6"/>
      <c r="AC44" s="1"/>
      <c r="AD44" s="1"/>
      <c r="AE44" s="1"/>
      <c r="AF44" s="5"/>
      <c r="AG44" s="5"/>
      <c r="AH44" s="5"/>
      <c r="AI44" s="5"/>
    </row>
    <row r="45" spans="1:35" ht="10.5" customHeight="1" x14ac:dyDescent="0.15">
      <c r="A45" s="1"/>
      <c r="B45" s="7"/>
      <c r="C45" s="7"/>
      <c r="D45" s="7"/>
      <c r="E45" s="7"/>
      <c r="F45" s="7"/>
      <c r="G45" s="7"/>
      <c r="H45" s="7"/>
      <c r="I45" s="7"/>
      <c r="J45" s="7"/>
      <c r="K45" s="7"/>
      <c r="L45" s="7"/>
      <c r="M45" s="7"/>
      <c r="N45" s="6"/>
      <c r="O45" s="7"/>
      <c r="P45" s="7"/>
      <c r="Q45" s="7"/>
      <c r="R45" s="7"/>
      <c r="S45" s="7"/>
      <c r="T45" s="7"/>
      <c r="U45" s="8"/>
      <c r="V45" s="6"/>
      <c r="W45" s="6"/>
      <c r="X45" s="6"/>
      <c r="Y45" s="6"/>
      <c r="Z45" s="6"/>
      <c r="AA45" s="6"/>
      <c r="AB45" s="1"/>
      <c r="AC45" s="4"/>
      <c r="AD45" s="4"/>
      <c r="AE45" s="1"/>
      <c r="AF45" s="5"/>
      <c r="AG45" s="5"/>
      <c r="AH45" s="5"/>
    </row>
    <row r="46" spans="1:35" ht="24" customHeight="1" x14ac:dyDescent="0.15">
      <c r="A46" s="1"/>
      <c r="B46" s="25" t="s">
        <v>42</v>
      </c>
      <c r="C46" s="2"/>
      <c r="D46" s="1"/>
      <c r="E46" s="1"/>
      <c r="F46" s="1"/>
      <c r="G46" s="1"/>
      <c r="H46" s="1"/>
      <c r="I46" s="1"/>
      <c r="J46" s="1"/>
      <c r="K46" s="1"/>
      <c r="L46" s="1"/>
      <c r="M46" s="1"/>
      <c r="N46" s="9"/>
      <c r="O46" s="9"/>
      <c r="P46" s="9"/>
      <c r="Q46" s="9"/>
      <c r="R46" s="9"/>
      <c r="S46" s="94" t="s">
        <v>40</v>
      </c>
      <c r="T46" s="95"/>
      <c r="U46" s="95"/>
      <c r="V46" s="95"/>
      <c r="W46" s="95"/>
      <c r="X46" s="95"/>
      <c r="Y46" s="95"/>
      <c r="Z46" s="95"/>
      <c r="AA46" s="95"/>
      <c r="AB46" s="95"/>
      <c r="AC46" s="95"/>
      <c r="AD46" s="96"/>
      <c r="AE46" s="1"/>
    </row>
    <row r="47" spans="1:35" s="5" customFormat="1" ht="33" customHeight="1" x14ac:dyDescent="0.15">
      <c r="A47" s="4"/>
      <c r="B47" s="10" t="s">
        <v>12</v>
      </c>
      <c r="C47" s="11" t="s">
        <v>70</v>
      </c>
      <c r="D47" s="11" t="s">
        <v>68</v>
      </c>
      <c r="E47" s="11" t="s">
        <v>71</v>
      </c>
      <c r="F47" s="11" t="s">
        <v>69</v>
      </c>
      <c r="G47" s="11" t="s">
        <v>44</v>
      </c>
      <c r="H47" s="11" t="s">
        <v>73</v>
      </c>
      <c r="I47" s="11" t="s">
        <v>84</v>
      </c>
      <c r="J47" s="11" t="s">
        <v>74</v>
      </c>
      <c r="K47" s="11" t="s">
        <v>85</v>
      </c>
      <c r="L47" s="11" t="s">
        <v>77</v>
      </c>
      <c r="M47" s="11" t="s">
        <v>76</v>
      </c>
      <c r="N47" s="11" t="s">
        <v>75</v>
      </c>
      <c r="O47" s="12" t="s">
        <v>45</v>
      </c>
      <c r="P47" s="12" t="s">
        <v>5</v>
      </c>
      <c r="Q47" s="12" t="s">
        <v>6</v>
      </c>
      <c r="R47" s="12" t="s">
        <v>7</v>
      </c>
      <c r="S47" s="109" t="s">
        <v>2</v>
      </c>
      <c r="T47" s="95"/>
      <c r="U47" s="95"/>
      <c r="V47" s="96"/>
      <c r="W47" s="109" t="s">
        <v>3</v>
      </c>
      <c r="X47" s="95"/>
      <c r="Y47" s="95"/>
      <c r="Z47" s="96"/>
      <c r="AA47" s="109" t="s">
        <v>4</v>
      </c>
      <c r="AB47" s="95"/>
      <c r="AC47" s="95"/>
      <c r="AD47" s="96"/>
      <c r="AE47" s="4"/>
      <c r="AF47" s="3"/>
    </row>
    <row r="48" spans="1:35" s="18" customFormat="1" ht="32.25" customHeight="1" x14ac:dyDescent="0.15">
      <c r="A48" s="13"/>
      <c r="B48" s="14" t="s">
        <v>13</v>
      </c>
      <c r="C48" s="15">
        <v>1</v>
      </c>
      <c r="D48" s="15">
        <v>1</v>
      </c>
      <c r="E48" s="15">
        <v>1</v>
      </c>
      <c r="F48" s="15">
        <v>2</v>
      </c>
      <c r="G48" s="15">
        <v>2</v>
      </c>
      <c r="H48" s="15">
        <v>2</v>
      </c>
      <c r="I48" s="15">
        <v>2</v>
      </c>
      <c r="J48" s="15">
        <v>1</v>
      </c>
      <c r="K48" s="15">
        <v>1</v>
      </c>
      <c r="L48" s="15"/>
      <c r="M48" s="15"/>
      <c r="N48" s="15"/>
      <c r="O48" s="15">
        <f t="shared" ref="O48:O53" si="2">SUM(C48:N48)</f>
        <v>13</v>
      </c>
      <c r="P48" s="16"/>
      <c r="Q48" s="17" t="s">
        <v>18</v>
      </c>
      <c r="R48" s="16"/>
      <c r="S48" s="126"/>
      <c r="T48" s="127"/>
      <c r="U48" s="127"/>
      <c r="V48" s="128"/>
      <c r="W48" s="113"/>
      <c r="X48" s="114"/>
      <c r="Y48" s="114"/>
      <c r="Z48" s="115"/>
      <c r="AA48" s="113"/>
      <c r="AB48" s="114"/>
      <c r="AC48" s="114"/>
      <c r="AD48" s="115"/>
      <c r="AE48" s="13"/>
      <c r="AF48" s="3"/>
    </row>
    <row r="49" spans="1:35" ht="42" customHeight="1" x14ac:dyDescent="0.15">
      <c r="A49" s="1"/>
      <c r="B49" s="10">
        <v>1</v>
      </c>
      <c r="C49" s="85"/>
      <c r="D49" s="85"/>
      <c r="E49" s="85"/>
      <c r="F49" s="85"/>
      <c r="G49" s="85"/>
      <c r="H49" s="85"/>
      <c r="I49" s="24"/>
      <c r="J49" s="85"/>
      <c r="K49" s="85"/>
      <c r="L49" s="85"/>
      <c r="M49" s="85"/>
      <c r="N49" s="85"/>
      <c r="O49" s="19">
        <f t="shared" si="2"/>
        <v>0</v>
      </c>
      <c r="P49" s="27"/>
      <c r="Q49" s="28"/>
      <c r="R49" s="29"/>
      <c r="S49" s="90"/>
      <c r="T49" s="90"/>
      <c r="U49" s="90"/>
      <c r="V49" s="90"/>
      <c r="W49" s="90"/>
      <c r="X49" s="90"/>
      <c r="Y49" s="90"/>
      <c r="Z49" s="90"/>
      <c r="AA49" s="90"/>
      <c r="AB49" s="90"/>
      <c r="AC49" s="90"/>
      <c r="AD49" s="90"/>
      <c r="AE49" s="1"/>
    </row>
    <row r="50" spans="1:35" ht="42" customHeight="1" x14ac:dyDescent="0.15">
      <c r="A50" s="1"/>
      <c r="B50" s="10">
        <v>2</v>
      </c>
      <c r="C50" s="85"/>
      <c r="D50" s="85"/>
      <c r="E50" s="85"/>
      <c r="F50" s="85"/>
      <c r="G50" s="85"/>
      <c r="H50" s="85"/>
      <c r="I50" s="24"/>
      <c r="J50" s="85"/>
      <c r="K50" s="85"/>
      <c r="L50" s="85"/>
      <c r="M50" s="85"/>
      <c r="N50" s="85"/>
      <c r="O50" s="19">
        <f t="shared" si="2"/>
        <v>0</v>
      </c>
      <c r="P50" s="27"/>
      <c r="Q50" s="28"/>
      <c r="R50" s="29"/>
      <c r="S50" s="90"/>
      <c r="T50" s="90"/>
      <c r="U50" s="90"/>
      <c r="V50" s="90"/>
      <c r="W50" s="90"/>
      <c r="X50" s="90"/>
      <c r="Y50" s="90"/>
      <c r="Z50" s="90"/>
      <c r="AA50" s="90"/>
      <c r="AB50" s="90"/>
      <c r="AC50" s="90"/>
      <c r="AD50" s="90"/>
      <c r="AE50" s="1"/>
    </row>
    <row r="51" spans="1:35" ht="42" customHeight="1" x14ac:dyDescent="0.15">
      <c r="A51" s="1"/>
      <c r="B51" s="10">
        <v>3</v>
      </c>
      <c r="C51" s="85"/>
      <c r="D51" s="85"/>
      <c r="E51" s="85"/>
      <c r="F51" s="85"/>
      <c r="G51" s="85"/>
      <c r="H51" s="85"/>
      <c r="I51" s="24"/>
      <c r="J51" s="85"/>
      <c r="K51" s="85"/>
      <c r="L51" s="85"/>
      <c r="M51" s="85"/>
      <c r="N51" s="85"/>
      <c r="O51" s="19">
        <f t="shared" si="2"/>
        <v>0</v>
      </c>
      <c r="P51" s="27"/>
      <c r="Q51" s="28"/>
      <c r="R51" s="29"/>
      <c r="S51" s="90"/>
      <c r="T51" s="90"/>
      <c r="U51" s="90"/>
      <c r="V51" s="90"/>
      <c r="W51" s="90"/>
      <c r="X51" s="90"/>
      <c r="Y51" s="90"/>
      <c r="Z51" s="90"/>
      <c r="AA51" s="90"/>
      <c r="AB51" s="90"/>
      <c r="AC51" s="90"/>
      <c r="AD51" s="90"/>
      <c r="AE51" s="1"/>
    </row>
    <row r="52" spans="1:35" ht="42" customHeight="1" x14ac:dyDescent="0.15">
      <c r="A52" s="1"/>
      <c r="B52" s="10">
        <v>4</v>
      </c>
      <c r="C52" s="85"/>
      <c r="D52" s="85"/>
      <c r="E52" s="85"/>
      <c r="F52" s="85"/>
      <c r="G52" s="85"/>
      <c r="H52" s="85"/>
      <c r="I52" s="24"/>
      <c r="J52" s="85"/>
      <c r="K52" s="85"/>
      <c r="L52" s="85"/>
      <c r="M52" s="85"/>
      <c r="N52" s="85"/>
      <c r="O52" s="19">
        <f t="shared" si="2"/>
        <v>0</v>
      </c>
      <c r="P52" s="27"/>
      <c r="Q52" s="28"/>
      <c r="R52" s="29"/>
      <c r="S52" s="90"/>
      <c r="T52" s="90"/>
      <c r="U52" s="90"/>
      <c r="V52" s="90"/>
      <c r="W52" s="90"/>
      <c r="X52" s="90"/>
      <c r="Y52" s="90"/>
      <c r="Z52" s="90"/>
      <c r="AA52" s="90"/>
      <c r="AB52" s="90"/>
      <c r="AC52" s="90"/>
      <c r="AD52" s="90"/>
      <c r="AE52" s="1"/>
    </row>
    <row r="53" spans="1:35" ht="42" customHeight="1" x14ac:dyDescent="0.15">
      <c r="A53" s="1"/>
      <c r="B53" s="10">
        <v>5</v>
      </c>
      <c r="C53" s="85"/>
      <c r="D53" s="85"/>
      <c r="E53" s="85"/>
      <c r="F53" s="85"/>
      <c r="G53" s="85"/>
      <c r="H53" s="85"/>
      <c r="I53" s="24"/>
      <c r="J53" s="85"/>
      <c r="K53" s="85"/>
      <c r="L53" s="85"/>
      <c r="M53" s="85"/>
      <c r="N53" s="85"/>
      <c r="O53" s="19">
        <f t="shared" si="2"/>
        <v>0</v>
      </c>
      <c r="P53" s="27"/>
      <c r="Q53" s="28"/>
      <c r="R53" s="29"/>
      <c r="S53" s="90"/>
      <c r="T53" s="90"/>
      <c r="U53" s="90"/>
      <c r="V53" s="90"/>
      <c r="W53" s="90"/>
      <c r="X53" s="90"/>
      <c r="Y53" s="90"/>
      <c r="Z53" s="90"/>
      <c r="AA53" s="90"/>
      <c r="AB53" s="90"/>
      <c r="AC53" s="90"/>
      <c r="AD53" s="90"/>
      <c r="AE53" s="1"/>
    </row>
    <row r="54" spans="1:35" ht="32.25" customHeight="1" x14ac:dyDescent="0.15">
      <c r="A54" s="1"/>
      <c r="B54" s="1"/>
      <c r="C54" s="20"/>
      <c r="D54" s="20"/>
      <c r="E54" s="20"/>
      <c r="F54" s="20"/>
      <c r="G54" s="20"/>
      <c r="H54" s="20"/>
      <c r="I54" s="20"/>
      <c r="J54" s="20"/>
      <c r="K54" s="20"/>
      <c r="L54" s="20"/>
      <c r="M54" s="20"/>
      <c r="N54" s="19" t="s">
        <v>0</v>
      </c>
      <c r="O54" s="19">
        <f>SUM(O49:O53:O53)</f>
        <v>0</v>
      </c>
      <c r="P54" s="1"/>
      <c r="Q54" s="21" t="s">
        <v>16</v>
      </c>
      <c r="R54" s="1"/>
      <c r="S54" s="1"/>
      <c r="T54" s="1"/>
      <c r="U54" s="1"/>
      <c r="V54" s="1"/>
      <c r="W54" s="1"/>
      <c r="X54" s="1"/>
      <c r="Y54" s="1"/>
      <c r="Z54" s="1"/>
      <c r="AA54" s="1"/>
      <c r="AB54" s="1"/>
      <c r="AC54" s="1"/>
      <c r="AD54" s="1"/>
      <c r="AE54" s="1"/>
    </row>
    <row r="55" spans="1:35" ht="18.75" customHeight="1" x14ac:dyDescent="0.15">
      <c r="A55" s="1"/>
      <c r="B55" s="4"/>
      <c r="C55" s="1"/>
      <c r="D55" s="1"/>
      <c r="E55" s="1"/>
      <c r="F55" s="1"/>
      <c r="G55" s="1"/>
      <c r="H55" s="1"/>
      <c r="I55" s="1"/>
      <c r="J55" s="1"/>
      <c r="K55" s="1"/>
      <c r="L55" s="77" t="s">
        <v>63</v>
      </c>
      <c r="M55" s="1"/>
      <c r="N55" s="1"/>
      <c r="O55" s="22"/>
      <c r="P55" s="1"/>
      <c r="Q55" s="23" t="s">
        <v>18</v>
      </c>
      <c r="R55" s="1"/>
      <c r="S55" s="1"/>
      <c r="T55" s="1"/>
      <c r="U55" s="1"/>
      <c r="V55" s="1"/>
      <c r="W55" s="1"/>
      <c r="X55" s="1"/>
      <c r="Y55" s="1"/>
      <c r="Z55" s="1"/>
      <c r="AA55" s="1"/>
      <c r="AB55" s="1"/>
      <c r="AC55" s="1"/>
      <c r="AD55" s="1"/>
      <c r="AE55" s="1"/>
    </row>
    <row r="56" spans="1:35" ht="18.75" customHeight="1" x14ac:dyDescent="0.15">
      <c r="A56" s="1"/>
      <c r="B56" s="4"/>
      <c r="C56" s="1"/>
      <c r="D56" s="1"/>
      <c r="E56" s="1"/>
      <c r="F56" s="1"/>
      <c r="G56" s="1"/>
      <c r="H56" s="1"/>
      <c r="I56" s="1"/>
      <c r="J56" s="1"/>
      <c r="K56" s="1"/>
      <c r="L56" s="87" t="s">
        <v>88</v>
      </c>
      <c r="M56" s="1"/>
      <c r="N56" s="1"/>
      <c r="O56" s="1"/>
      <c r="P56" s="1"/>
      <c r="Q56" s="23" t="s">
        <v>17</v>
      </c>
      <c r="R56" s="1"/>
      <c r="S56" s="1"/>
      <c r="T56" s="1"/>
      <c r="U56" s="1"/>
      <c r="V56" s="1"/>
      <c r="W56" s="1"/>
      <c r="X56" s="1"/>
      <c r="Y56" s="1"/>
      <c r="Z56" s="1"/>
      <c r="AA56" s="1"/>
      <c r="AB56" s="1"/>
      <c r="AC56" s="1"/>
      <c r="AD56" s="1"/>
      <c r="AE56" s="1"/>
    </row>
    <row r="57" spans="1:35" ht="24" customHeight="1" x14ac:dyDescent="0.15">
      <c r="A57" s="45"/>
      <c r="B57" s="58" t="s">
        <v>48</v>
      </c>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6"/>
      <c r="AE57" s="45"/>
    </row>
    <row r="58" spans="1:35" s="5" customFormat="1" ht="27" customHeight="1" x14ac:dyDescent="0.15">
      <c r="A58" s="46"/>
      <c r="B58" s="97" t="s">
        <v>2</v>
      </c>
      <c r="C58" s="97"/>
      <c r="D58" s="97"/>
      <c r="E58" s="97"/>
      <c r="F58" s="97" t="s">
        <v>3</v>
      </c>
      <c r="G58" s="97"/>
      <c r="H58" s="97"/>
      <c r="I58" s="97"/>
      <c r="J58" s="101" t="s">
        <v>4</v>
      </c>
      <c r="K58" s="102"/>
      <c r="L58" s="102"/>
      <c r="M58" s="103"/>
      <c r="N58" s="101" t="s">
        <v>8</v>
      </c>
      <c r="O58" s="103"/>
      <c r="P58" s="101" t="s">
        <v>1</v>
      </c>
      <c r="Q58" s="102"/>
      <c r="R58" s="102"/>
      <c r="S58" s="102"/>
      <c r="T58" s="102"/>
      <c r="U58" s="103"/>
      <c r="V58" s="97" t="s">
        <v>9</v>
      </c>
      <c r="W58" s="97"/>
      <c r="X58" s="97"/>
      <c r="Y58" s="97"/>
      <c r="Z58" s="45"/>
      <c r="AA58" s="45"/>
      <c r="AB58" s="45"/>
      <c r="AC58" s="45"/>
      <c r="AD58" s="46"/>
      <c r="AE58" s="46"/>
    </row>
    <row r="59" spans="1:35" ht="32.25" customHeight="1" x14ac:dyDescent="0.15">
      <c r="A59" s="45"/>
      <c r="B59" s="129"/>
      <c r="C59" s="130"/>
      <c r="D59" s="130"/>
      <c r="E59" s="131"/>
      <c r="F59" s="132"/>
      <c r="G59" s="133"/>
      <c r="H59" s="133"/>
      <c r="I59" s="134"/>
      <c r="J59" s="132"/>
      <c r="K59" s="133"/>
      <c r="L59" s="133"/>
      <c r="M59" s="134"/>
      <c r="N59" s="135"/>
      <c r="O59" s="136"/>
      <c r="P59" s="135"/>
      <c r="Q59" s="137"/>
      <c r="R59" s="137"/>
      <c r="S59" s="137"/>
      <c r="T59" s="137"/>
      <c r="U59" s="136"/>
      <c r="V59" s="141"/>
      <c r="W59" s="141"/>
      <c r="X59" s="141"/>
      <c r="Y59" s="141"/>
      <c r="Z59" s="45"/>
      <c r="AA59" s="45"/>
      <c r="AB59" s="45"/>
      <c r="AC59" s="45"/>
      <c r="AD59" s="46"/>
      <c r="AE59" s="45"/>
      <c r="AF59" s="5"/>
      <c r="AG59" s="5"/>
      <c r="AH59" s="5"/>
      <c r="AI59" s="5"/>
    </row>
    <row r="60" spans="1:35" ht="42" customHeight="1" x14ac:dyDescent="0.15">
      <c r="A60" s="45"/>
      <c r="B60" s="90"/>
      <c r="C60" s="90"/>
      <c r="D60" s="90"/>
      <c r="E60" s="90"/>
      <c r="F60" s="90"/>
      <c r="G60" s="90"/>
      <c r="H60" s="90"/>
      <c r="I60" s="90"/>
      <c r="J60" s="90"/>
      <c r="K60" s="90"/>
      <c r="L60" s="90"/>
      <c r="M60" s="90"/>
      <c r="N60" s="122"/>
      <c r="O60" s="123"/>
      <c r="P60" s="122"/>
      <c r="Q60" s="125"/>
      <c r="R60" s="125"/>
      <c r="S60" s="125"/>
      <c r="T60" s="125"/>
      <c r="U60" s="123"/>
      <c r="V60" s="104"/>
      <c r="W60" s="104"/>
      <c r="X60" s="104"/>
      <c r="Y60" s="104"/>
      <c r="Z60" s="45"/>
      <c r="AA60" s="45"/>
      <c r="AB60" s="45"/>
      <c r="AC60" s="45"/>
      <c r="AD60" s="46"/>
      <c r="AE60" s="45"/>
      <c r="AF60" s="5"/>
      <c r="AG60" s="5"/>
      <c r="AH60" s="5"/>
      <c r="AI60" s="5"/>
    </row>
    <row r="61" spans="1:35" ht="10.5" customHeight="1" x14ac:dyDescent="0.15">
      <c r="A61" s="45"/>
      <c r="B61" s="60"/>
      <c r="C61" s="60"/>
      <c r="D61" s="60"/>
      <c r="E61" s="60"/>
      <c r="F61" s="60"/>
      <c r="G61" s="60"/>
      <c r="H61" s="60"/>
      <c r="I61" s="60"/>
      <c r="J61" s="60"/>
      <c r="K61" s="60"/>
      <c r="L61" s="60"/>
      <c r="M61" s="60"/>
      <c r="N61" s="59"/>
      <c r="O61" s="60"/>
      <c r="P61" s="60"/>
      <c r="Q61" s="60"/>
      <c r="R61" s="60"/>
      <c r="S61" s="60"/>
      <c r="T61" s="60"/>
      <c r="U61" s="71"/>
      <c r="V61" s="59"/>
      <c r="W61" s="59"/>
      <c r="X61" s="59"/>
      <c r="Y61" s="59"/>
      <c r="Z61" s="59"/>
      <c r="AA61" s="59"/>
      <c r="AB61" s="45"/>
      <c r="AC61" s="46"/>
      <c r="AD61" s="46"/>
      <c r="AE61" s="45"/>
      <c r="AF61" s="5"/>
      <c r="AG61" s="5"/>
      <c r="AH61" s="5"/>
    </row>
    <row r="62" spans="1:35" ht="24" customHeight="1" x14ac:dyDescent="0.15">
      <c r="A62" s="45"/>
      <c r="B62" s="61" t="s">
        <v>42</v>
      </c>
      <c r="C62" s="62"/>
      <c r="D62" s="45"/>
      <c r="E62" s="45"/>
      <c r="F62" s="45"/>
      <c r="G62" s="45"/>
      <c r="H62" s="45"/>
      <c r="I62" s="45"/>
      <c r="J62" s="45"/>
      <c r="K62" s="45"/>
      <c r="L62" s="45"/>
      <c r="M62" s="45"/>
      <c r="N62" s="63"/>
      <c r="O62" s="63"/>
      <c r="P62" s="63"/>
      <c r="Q62" s="63"/>
      <c r="R62" s="63"/>
      <c r="S62" s="94" t="s">
        <v>40</v>
      </c>
      <c r="T62" s="95"/>
      <c r="U62" s="95"/>
      <c r="V62" s="95"/>
      <c r="W62" s="95"/>
      <c r="X62" s="95"/>
      <c r="Y62" s="95"/>
      <c r="Z62" s="95"/>
      <c r="AA62" s="95"/>
      <c r="AB62" s="95"/>
      <c r="AC62" s="95"/>
      <c r="AD62" s="96"/>
      <c r="AE62" s="45"/>
    </row>
    <row r="63" spans="1:35" s="5" customFormat="1" ht="33" customHeight="1" x14ac:dyDescent="0.15">
      <c r="A63" s="46"/>
      <c r="B63" s="64" t="s">
        <v>59</v>
      </c>
      <c r="C63" s="65" t="s">
        <v>70</v>
      </c>
      <c r="D63" s="65" t="s">
        <v>68</v>
      </c>
      <c r="E63" s="65" t="s">
        <v>71</v>
      </c>
      <c r="F63" s="65" t="s">
        <v>69</v>
      </c>
      <c r="G63" s="65" t="s">
        <v>44</v>
      </c>
      <c r="H63" s="65" t="s">
        <v>72</v>
      </c>
      <c r="I63" s="65" t="s">
        <v>83</v>
      </c>
      <c r="J63" s="65" t="s">
        <v>74</v>
      </c>
      <c r="K63" s="65" t="s">
        <v>85</v>
      </c>
      <c r="L63" s="65" t="s">
        <v>77</v>
      </c>
      <c r="M63" s="65" t="s">
        <v>76</v>
      </c>
      <c r="N63" s="65" t="s">
        <v>75</v>
      </c>
      <c r="O63" s="66" t="s">
        <v>45</v>
      </c>
      <c r="P63" s="66" t="s">
        <v>5</v>
      </c>
      <c r="Q63" s="66" t="s">
        <v>6</v>
      </c>
      <c r="R63" s="66" t="s">
        <v>7</v>
      </c>
      <c r="S63" s="109" t="s">
        <v>58</v>
      </c>
      <c r="T63" s="95"/>
      <c r="U63" s="95"/>
      <c r="V63" s="96"/>
      <c r="W63" s="109" t="s">
        <v>3</v>
      </c>
      <c r="X63" s="95"/>
      <c r="Y63" s="95"/>
      <c r="Z63" s="96"/>
      <c r="AA63" s="109" t="s">
        <v>4</v>
      </c>
      <c r="AB63" s="95"/>
      <c r="AC63" s="95"/>
      <c r="AD63" s="96"/>
      <c r="AE63" s="46"/>
      <c r="AF63" s="3"/>
    </row>
    <row r="64" spans="1:35" s="18" customFormat="1" ht="32.25" customHeight="1" x14ac:dyDescent="0.15">
      <c r="A64" s="47"/>
      <c r="B64" s="67" t="s">
        <v>13</v>
      </c>
      <c r="C64" s="68">
        <v>1</v>
      </c>
      <c r="D64" s="68">
        <v>1</v>
      </c>
      <c r="E64" s="68">
        <v>1</v>
      </c>
      <c r="F64" s="68">
        <v>2</v>
      </c>
      <c r="G64" s="68">
        <v>2</v>
      </c>
      <c r="H64" s="68">
        <v>2</v>
      </c>
      <c r="I64" s="68">
        <v>2</v>
      </c>
      <c r="J64" s="68">
        <v>1</v>
      </c>
      <c r="K64" s="68">
        <v>1</v>
      </c>
      <c r="L64" s="68"/>
      <c r="M64" s="68"/>
      <c r="N64" s="68"/>
      <c r="O64" s="68">
        <f t="shared" ref="O64:O69" si="3">SUM(C64:N64)</f>
        <v>13</v>
      </c>
      <c r="P64" s="69"/>
      <c r="Q64" s="70" t="s">
        <v>18</v>
      </c>
      <c r="R64" s="69"/>
      <c r="S64" s="138"/>
      <c r="T64" s="139"/>
      <c r="U64" s="139"/>
      <c r="V64" s="140"/>
      <c r="W64" s="132"/>
      <c r="X64" s="133"/>
      <c r="Y64" s="133"/>
      <c r="Z64" s="134"/>
      <c r="AA64" s="132"/>
      <c r="AB64" s="133"/>
      <c r="AC64" s="133"/>
      <c r="AD64" s="134"/>
      <c r="AE64" s="47"/>
      <c r="AF64" s="3"/>
    </row>
    <row r="65" spans="1:35" ht="42" customHeight="1" x14ac:dyDescent="0.15">
      <c r="A65" s="45"/>
      <c r="B65" s="64">
        <v>1</v>
      </c>
      <c r="C65" s="85"/>
      <c r="D65" s="85"/>
      <c r="E65" s="85"/>
      <c r="F65" s="85"/>
      <c r="G65" s="85"/>
      <c r="H65" s="85"/>
      <c r="I65" s="24"/>
      <c r="J65" s="85"/>
      <c r="K65" s="85"/>
      <c r="L65" s="85"/>
      <c r="M65" s="85"/>
      <c r="N65" s="85"/>
      <c r="O65" s="73">
        <f t="shared" si="3"/>
        <v>0</v>
      </c>
      <c r="P65" s="27"/>
      <c r="Q65" s="28"/>
      <c r="R65" s="29"/>
      <c r="S65" s="90"/>
      <c r="T65" s="90"/>
      <c r="U65" s="90"/>
      <c r="V65" s="90"/>
      <c r="W65" s="90"/>
      <c r="X65" s="90"/>
      <c r="Y65" s="90"/>
      <c r="Z65" s="90"/>
      <c r="AA65" s="90"/>
      <c r="AB65" s="90"/>
      <c r="AC65" s="90"/>
      <c r="AD65" s="90"/>
      <c r="AE65" s="45"/>
    </row>
    <row r="66" spans="1:35" ht="42" customHeight="1" x14ac:dyDescent="0.15">
      <c r="A66" s="45"/>
      <c r="B66" s="64">
        <v>2</v>
      </c>
      <c r="C66" s="85"/>
      <c r="D66" s="85"/>
      <c r="E66" s="85"/>
      <c r="F66" s="85"/>
      <c r="G66" s="85"/>
      <c r="H66" s="85"/>
      <c r="I66" s="24"/>
      <c r="J66" s="85"/>
      <c r="K66" s="85"/>
      <c r="L66" s="85"/>
      <c r="M66" s="85"/>
      <c r="N66" s="85"/>
      <c r="O66" s="73">
        <f t="shared" si="3"/>
        <v>0</v>
      </c>
      <c r="P66" s="27"/>
      <c r="Q66" s="28"/>
      <c r="R66" s="29"/>
      <c r="S66" s="90"/>
      <c r="T66" s="90"/>
      <c r="U66" s="90"/>
      <c r="V66" s="90"/>
      <c r="W66" s="90"/>
      <c r="X66" s="90"/>
      <c r="Y66" s="90"/>
      <c r="Z66" s="90"/>
      <c r="AA66" s="90"/>
      <c r="AB66" s="90"/>
      <c r="AC66" s="90"/>
      <c r="AD66" s="90"/>
      <c r="AE66" s="45"/>
    </row>
    <row r="67" spans="1:35" ht="42" customHeight="1" x14ac:dyDescent="0.15">
      <c r="A67" s="45"/>
      <c r="B67" s="64">
        <v>3</v>
      </c>
      <c r="C67" s="85"/>
      <c r="D67" s="85"/>
      <c r="E67" s="85"/>
      <c r="F67" s="85"/>
      <c r="G67" s="85"/>
      <c r="H67" s="85"/>
      <c r="I67" s="24"/>
      <c r="J67" s="85"/>
      <c r="K67" s="85"/>
      <c r="L67" s="85"/>
      <c r="M67" s="85"/>
      <c r="N67" s="85"/>
      <c r="O67" s="73">
        <f t="shared" si="3"/>
        <v>0</v>
      </c>
      <c r="P67" s="27"/>
      <c r="Q67" s="28"/>
      <c r="R67" s="29"/>
      <c r="S67" s="90"/>
      <c r="T67" s="90"/>
      <c r="U67" s="90"/>
      <c r="V67" s="90"/>
      <c r="W67" s="90"/>
      <c r="X67" s="90"/>
      <c r="Y67" s="90"/>
      <c r="Z67" s="90"/>
      <c r="AA67" s="90"/>
      <c r="AB67" s="90"/>
      <c r="AC67" s="90"/>
      <c r="AD67" s="90"/>
      <c r="AE67" s="45"/>
    </row>
    <row r="68" spans="1:35" ht="42" customHeight="1" x14ac:dyDescent="0.15">
      <c r="A68" s="45"/>
      <c r="B68" s="64">
        <v>4</v>
      </c>
      <c r="C68" s="85"/>
      <c r="D68" s="85"/>
      <c r="E68" s="85"/>
      <c r="F68" s="85"/>
      <c r="G68" s="85"/>
      <c r="H68" s="85"/>
      <c r="I68" s="24"/>
      <c r="J68" s="85"/>
      <c r="K68" s="85"/>
      <c r="L68" s="85"/>
      <c r="M68" s="85"/>
      <c r="N68" s="85"/>
      <c r="O68" s="73">
        <f t="shared" si="3"/>
        <v>0</v>
      </c>
      <c r="P68" s="27"/>
      <c r="Q68" s="28"/>
      <c r="R68" s="29"/>
      <c r="S68" s="90"/>
      <c r="T68" s="90"/>
      <c r="U68" s="90"/>
      <c r="V68" s="90"/>
      <c r="W68" s="90"/>
      <c r="X68" s="90"/>
      <c r="Y68" s="90"/>
      <c r="Z68" s="90"/>
      <c r="AA68" s="90"/>
      <c r="AB68" s="90"/>
      <c r="AC68" s="90"/>
      <c r="AD68" s="90"/>
      <c r="AE68" s="45"/>
    </row>
    <row r="69" spans="1:35" ht="42" customHeight="1" x14ac:dyDescent="0.15">
      <c r="A69" s="45"/>
      <c r="B69" s="64">
        <v>5</v>
      </c>
      <c r="C69" s="85"/>
      <c r="D69" s="85"/>
      <c r="E69" s="85"/>
      <c r="F69" s="85"/>
      <c r="G69" s="85"/>
      <c r="H69" s="85"/>
      <c r="I69" s="24"/>
      <c r="J69" s="85"/>
      <c r="K69" s="85"/>
      <c r="L69" s="85"/>
      <c r="M69" s="85"/>
      <c r="N69" s="85"/>
      <c r="O69" s="73">
        <f t="shared" si="3"/>
        <v>0</v>
      </c>
      <c r="P69" s="27"/>
      <c r="Q69" s="28"/>
      <c r="R69" s="29"/>
      <c r="S69" s="90"/>
      <c r="T69" s="90"/>
      <c r="U69" s="90"/>
      <c r="V69" s="90"/>
      <c r="W69" s="90"/>
      <c r="X69" s="90"/>
      <c r="Y69" s="90"/>
      <c r="Z69" s="90"/>
      <c r="AA69" s="90"/>
      <c r="AB69" s="90"/>
      <c r="AC69" s="90"/>
      <c r="AD69" s="90"/>
      <c r="AE69" s="45"/>
    </row>
    <row r="70" spans="1:35" ht="32.25" customHeight="1" x14ac:dyDescent="0.15">
      <c r="A70" s="45"/>
      <c r="B70" s="45"/>
      <c r="C70" s="72"/>
      <c r="D70" s="72"/>
      <c r="E70" s="72"/>
      <c r="F70" s="72"/>
      <c r="G70" s="72"/>
      <c r="H70" s="72"/>
      <c r="I70" s="72"/>
      <c r="J70" s="72"/>
      <c r="K70" s="72"/>
      <c r="L70" s="72"/>
      <c r="M70" s="72"/>
      <c r="N70" s="73" t="s">
        <v>0</v>
      </c>
      <c r="O70" s="73">
        <f>SUM(O65:O69:O69)</f>
        <v>0</v>
      </c>
      <c r="P70" s="45"/>
      <c r="Q70" s="75" t="s">
        <v>16</v>
      </c>
      <c r="R70" s="45"/>
      <c r="S70" s="45"/>
      <c r="T70" s="45"/>
      <c r="U70" s="45"/>
      <c r="V70" s="45"/>
      <c r="W70" s="45"/>
      <c r="X70" s="45"/>
      <c r="Y70" s="45"/>
      <c r="Z70" s="45"/>
      <c r="AA70" s="45"/>
      <c r="AB70" s="45"/>
      <c r="AC70" s="45"/>
      <c r="AD70" s="45"/>
      <c r="AE70" s="45"/>
    </row>
    <row r="71" spans="1:35" ht="18.75" customHeight="1" x14ac:dyDescent="0.15">
      <c r="A71" s="45"/>
      <c r="B71" s="46"/>
      <c r="C71" s="45"/>
      <c r="D71" s="45"/>
      <c r="E71" s="45"/>
      <c r="F71" s="45"/>
      <c r="G71" s="45"/>
      <c r="H71" s="45"/>
      <c r="I71" s="45"/>
      <c r="J71" s="45"/>
      <c r="K71" s="45"/>
      <c r="L71" s="79" t="s">
        <v>63</v>
      </c>
      <c r="M71" s="45"/>
      <c r="N71" s="45"/>
      <c r="O71" s="74"/>
      <c r="P71" s="45"/>
      <c r="Q71" s="76" t="s">
        <v>18</v>
      </c>
      <c r="R71" s="45"/>
      <c r="S71" s="45"/>
      <c r="T71" s="45"/>
      <c r="U71" s="45"/>
      <c r="V71" s="45"/>
      <c r="W71" s="45"/>
      <c r="X71" s="45"/>
      <c r="Y71" s="45"/>
      <c r="Z71" s="45"/>
      <c r="AA71" s="45"/>
      <c r="AB71" s="45"/>
      <c r="AC71" s="45"/>
      <c r="AD71" s="45"/>
      <c r="AE71" s="45"/>
    </row>
    <row r="72" spans="1:35" ht="18.75" customHeight="1" x14ac:dyDescent="0.15">
      <c r="A72" s="45"/>
      <c r="B72" s="46"/>
      <c r="C72" s="45"/>
      <c r="D72" s="45"/>
      <c r="E72" s="45"/>
      <c r="F72" s="45"/>
      <c r="G72" s="45"/>
      <c r="H72" s="45"/>
      <c r="I72" s="45"/>
      <c r="J72" s="45"/>
      <c r="K72" s="45"/>
      <c r="L72" s="88" t="s">
        <v>88</v>
      </c>
      <c r="M72" s="45"/>
      <c r="N72" s="45"/>
      <c r="O72" s="45"/>
      <c r="P72" s="45"/>
      <c r="Q72" s="76" t="s">
        <v>17</v>
      </c>
      <c r="R72" s="45"/>
      <c r="S72" s="45"/>
      <c r="T72" s="45"/>
      <c r="U72" s="45"/>
      <c r="V72" s="45"/>
      <c r="W72" s="45"/>
      <c r="X72" s="45"/>
      <c r="Y72" s="45"/>
      <c r="Z72" s="45"/>
      <c r="AA72" s="45"/>
      <c r="AB72" s="45"/>
      <c r="AC72" s="45"/>
      <c r="AD72" s="45"/>
      <c r="AE72" s="45"/>
    </row>
    <row r="73" spans="1:35" ht="24" customHeight="1" x14ac:dyDescent="0.15">
      <c r="A73" s="1"/>
      <c r="B73" s="26" t="s">
        <v>49</v>
      </c>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4"/>
      <c r="AE73" s="1"/>
    </row>
    <row r="74" spans="1:35" s="5" customFormat="1" ht="27" customHeight="1" x14ac:dyDescent="0.15">
      <c r="A74" s="4"/>
      <c r="B74" s="97" t="s">
        <v>2</v>
      </c>
      <c r="C74" s="97"/>
      <c r="D74" s="97"/>
      <c r="E74" s="97"/>
      <c r="F74" s="97" t="s">
        <v>3</v>
      </c>
      <c r="G74" s="97"/>
      <c r="H74" s="97"/>
      <c r="I74" s="97"/>
      <c r="J74" s="101" t="s">
        <v>4</v>
      </c>
      <c r="K74" s="102"/>
      <c r="L74" s="102"/>
      <c r="M74" s="103"/>
      <c r="N74" s="101" t="s">
        <v>8</v>
      </c>
      <c r="O74" s="103"/>
      <c r="P74" s="101" t="s">
        <v>1</v>
      </c>
      <c r="Q74" s="102"/>
      <c r="R74" s="102"/>
      <c r="S74" s="102"/>
      <c r="T74" s="102"/>
      <c r="U74" s="103"/>
      <c r="V74" s="97" t="s">
        <v>9</v>
      </c>
      <c r="W74" s="97"/>
      <c r="X74" s="97"/>
      <c r="Y74" s="97"/>
      <c r="Z74" s="1"/>
      <c r="AA74" s="1"/>
      <c r="AB74" s="1"/>
      <c r="AC74" s="1"/>
      <c r="AD74" s="1"/>
      <c r="AE74" s="4"/>
    </row>
    <row r="75" spans="1:35" ht="32.25" customHeight="1" x14ac:dyDescent="0.15">
      <c r="A75" s="1"/>
      <c r="B75" s="110"/>
      <c r="C75" s="111"/>
      <c r="D75" s="111"/>
      <c r="E75" s="112"/>
      <c r="F75" s="113"/>
      <c r="G75" s="114"/>
      <c r="H75" s="114"/>
      <c r="I75" s="115"/>
      <c r="J75" s="113"/>
      <c r="K75" s="114"/>
      <c r="L75" s="114"/>
      <c r="M75" s="115"/>
      <c r="N75" s="120"/>
      <c r="O75" s="121"/>
      <c r="P75" s="120"/>
      <c r="Q75" s="124"/>
      <c r="R75" s="124"/>
      <c r="S75" s="124"/>
      <c r="T75" s="124"/>
      <c r="U75" s="121"/>
      <c r="V75" s="116"/>
      <c r="W75" s="116"/>
      <c r="X75" s="116"/>
      <c r="Y75" s="116"/>
      <c r="Z75" s="6"/>
      <c r="AA75" s="6"/>
      <c r="AB75" s="6"/>
      <c r="AC75" s="1"/>
      <c r="AD75" s="1"/>
      <c r="AE75" s="1"/>
      <c r="AF75" s="5"/>
      <c r="AG75" s="5"/>
      <c r="AH75" s="5"/>
      <c r="AI75" s="5"/>
    </row>
    <row r="76" spans="1:35" ht="42" customHeight="1" x14ac:dyDescent="0.15">
      <c r="A76" s="1"/>
      <c r="B76" s="90"/>
      <c r="C76" s="90"/>
      <c r="D76" s="90"/>
      <c r="E76" s="90"/>
      <c r="F76" s="90"/>
      <c r="G76" s="90"/>
      <c r="H76" s="90"/>
      <c r="I76" s="90"/>
      <c r="J76" s="90"/>
      <c r="K76" s="90"/>
      <c r="L76" s="90"/>
      <c r="M76" s="90"/>
      <c r="N76" s="122"/>
      <c r="O76" s="123"/>
      <c r="P76" s="122"/>
      <c r="Q76" s="125"/>
      <c r="R76" s="125"/>
      <c r="S76" s="125"/>
      <c r="T76" s="125"/>
      <c r="U76" s="123"/>
      <c r="V76" s="104"/>
      <c r="W76" s="104"/>
      <c r="X76" s="104"/>
      <c r="Y76" s="104"/>
      <c r="Z76" s="6"/>
      <c r="AA76" s="6"/>
      <c r="AB76" s="6"/>
      <c r="AC76" s="1"/>
      <c r="AD76" s="1"/>
      <c r="AE76" s="1"/>
      <c r="AF76" s="5"/>
      <c r="AG76" s="5"/>
      <c r="AH76" s="5"/>
      <c r="AI76" s="5"/>
    </row>
    <row r="77" spans="1:35" ht="10.5" customHeight="1" x14ac:dyDescent="0.15">
      <c r="A77" s="1"/>
      <c r="B77" s="7"/>
      <c r="C77" s="7"/>
      <c r="D77" s="7"/>
      <c r="E77" s="7"/>
      <c r="F77" s="7"/>
      <c r="G77" s="7"/>
      <c r="H77" s="7"/>
      <c r="I77" s="7"/>
      <c r="J77" s="7"/>
      <c r="K77" s="7"/>
      <c r="L77" s="7"/>
      <c r="M77" s="7"/>
      <c r="N77" s="6"/>
      <c r="O77" s="7"/>
      <c r="P77" s="7"/>
      <c r="Q77" s="7"/>
      <c r="R77" s="7"/>
      <c r="S77" s="7"/>
      <c r="T77" s="7"/>
      <c r="U77" s="8"/>
      <c r="V77" s="6"/>
      <c r="W77" s="6"/>
      <c r="X77" s="6"/>
      <c r="Y77" s="6"/>
      <c r="Z77" s="6"/>
      <c r="AA77" s="6"/>
      <c r="AB77" s="1"/>
      <c r="AC77" s="4"/>
      <c r="AD77" s="4"/>
      <c r="AE77" s="1"/>
      <c r="AF77" s="5"/>
      <c r="AG77" s="5"/>
      <c r="AH77" s="5"/>
    </row>
    <row r="78" spans="1:35" ht="24" customHeight="1" x14ac:dyDescent="0.15">
      <c r="A78" s="1"/>
      <c r="B78" s="25" t="s">
        <v>42</v>
      </c>
      <c r="C78" s="2"/>
      <c r="D78" s="1"/>
      <c r="E78" s="1"/>
      <c r="F78" s="1"/>
      <c r="G78" s="1"/>
      <c r="H78" s="1"/>
      <c r="I78" s="1"/>
      <c r="J78" s="1"/>
      <c r="K78" s="1"/>
      <c r="L78" s="1"/>
      <c r="M78" s="1"/>
      <c r="N78" s="9"/>
      <c r="O78" s="9"/>
      <c r="P78" s="9"/>
      <c r="Q78" s="9"/>
      <c r="R78" s="9"/>
      <c r="S78" s="94" t="s">
        <v>40</v>
      </c>
      <c r="T78" s="95"/>
      <c r="U78" s="95"/>
      <c r="V78" s="95"/>
      <c r="W78" s="95"/>
      <c r="X78" s="95"/>
      <c r="Y78" s="95"/>
      <c r="Z78" s="95"/>
      <c r="AA78" s="95"/>
      <c r="AB78" s="95"/>
      <c r="AC78" s="95"/>
      <c r="AD78" s="96"/>
      <c r="AE78" s="1"/>
    </row>
    <row r="79" spans="1:35" s="5" customFormat="1" ht="33" customHeight="1" x14ac:dyDescent="0.15">
      <c r="A79" s="4"/>
      <c r="B79" s="10" t="s">
        <v>12</v>
      </c>
      <c r="C79" s="11" t="s">
        <v>70</v>
      </c>
      <c r="D79" s="11" t="s">
        <v>68</v>
      </c>
      <c r="E79" s="11" t="s">
        <v>71</v>
      </c>
      <c r="F79" s="11" t="s">
        <v>69</v>
      </c>
      <c r="G79" s="11" t="s">
        <v>44</v>
      </c>
      <c r="H79" s="11" t="s">
        <v>73</v>
      </c>
      <c r="I79" s="11" t="s">
        <v>84</v>
      </c>
      <c r="J79" s="11" t="s">
        <v>74</v>
      </c>
      <c r="K79" s="11" t="s">
        <v>85</v>
      </c>
      <c r="L79" s="11" t="s">
        <v>77</v>
      </c>
      <c r="M79" s="11" t="s">
        <v>76</v>
      </c>
      <c r="N79" s="11" t="s">
        <v>75</v>
      </c>
      <c r="O79" s="12" t="s">
        <v>45</v>
      </c>
      <c r="P79" s="12" t="s">
        <v>5</v>
      </c>
      <c r="Q79" s="12" t="s">
        <v>6</v>
      </c>
      <c r="R79" s="12" t="s">
        <v>7</v>
      </c>
      <c r="S79" s="109" t="s">
        <v>2</v>
      </c>
      <c r="T79" s="95"/>
      <c r="U79" s="95"/>
      <c r="V79" s="96"/>
      <c r="W79" s="109" t="s">
        <v>3</v>
      </c>
      <c r="X79" s="95"/>
      <c r="Y79" s="95"/>
      <c r="Z79" s="96"/>
      <c r="AA79" s="109" t="s">
        <v>4</v>
      </c>
      <c r="AB79" s="95"/>
      <c r="AC79" s="95"/>
      <c r="AD79" s="96"/>
      <c r="AE79" s="4"/>
      <c r="AF79" s="3"/>
    </row>
    <row r="80" spans="1:35" s="18" customFormat="1" ht="32.25" customHeight="1" x14ac:dyDescent="0.15">
      <c r="A80" s="13"/>
      <c r="B80" s="14" t="s">
        <v>13</v>
      </c>
      <c r="C80" s="15">
        <v>1</v>
      </c>
      <c r="D80" s="15">
        <v>1</v>
      </c>
      <c r="E80" s="15">
        <v>1</v>
      </c>
      <c r="F80" s="15">
        <v>2</v>
      </c>
      <c r="G80" s="15">
        <v>2</v>
      </c>
      <c r="H80" s="15">
        <v>2</v>
      </c>
      <c r="I80" s="15">
        <v>2</v>
      </c>
      <c r="J80" s="15">
        <v>1</v>
      </c>
      <c r="K80" s="15">
        <v>1</v>
      </c>
      <c r="L80" s="15"/>
      <c r="M80" s="15"/>
      <c r="N80" s="15"/>
      <c r="O80" s="15">
        <f t="shared" ref="O80:O85" si="4">SUM(C80:N80)</f>
        <v>13</v>
      </c>
      <c r="P80" s="16"/>
      <c r="Q80" s="17" t="s">
        <v>18</v>
      </c>
      <c r="R80" s="16"/>
      <c r="S80" s="126"/>
      <c r="T80" s="127"/>
      <c r="U80" s="127"/>
      <c r="V80" s="128"/>
      <c r="W80" s="113"/>
      <c r="X80" s="114"/>
      <c r="Y80" s="114"/>
      <c r="Z80" s="115"/>
      <c r="AA80" s="113"/>
      <c r="AB80" s="114"/>
      <c r="AC80" s="114"/>
      <c r="AD80" s="115"/>
      <c r="AE80" s="13"/>
      <c r="AF80" s="3"/>
    </row>
    <row r="81" spans="1:31" ht="42" customHeight="1" x14ac:dyDescent="0.15">
      <c r="A81" s="1"/>
      <c r="B81" s="10">
        <v>1</v>
      </c>
      <c r="C81" s="85"/>
      <c r="D81" s="85"/>
      <c r="E81" s="85"/>
      <c r="F81" s="85"/>
      <c r="G81" s="85"/>
      <c r="H81" s="85"/>
      <c r="I81" s="24"/>
      <c r="J81" s="85"/>
      <c r="K81" s="85"/>
      <c r="L81" s="85"/>
      <c r="M81" s="85"/>
      <c r="N81" s="85"/>
      <c r="O81" s="19">
        <f t="shared" si="4"/>
        <v>0</v>
      </c>
      <c r="P81" s="27"/>
      <c r="Q81" s="28"/>
      <c r="R81" s="29"/>
      <c r="S81" s="90"/>
      <c r="T81" s="90"/>
      <c r="U81" s="90"/>
      <c r="V81" s="90"/>
      <c r="W81" s="90"/>
      <c r="X81" s="90"/>
      <c r="Y81" s="90"/>
      <c r="Z81" s="90"/>
      <c r="AA81" s="90"/>
      <c r="AB81" s="90"/>
      <c r="AC81" s="90"/>
      <c r="AD81" s="90"/>
      <c r="AE81" s="1"/>
    </row>
    <row r="82" spans="1:31" ht="42" customHeight="1" x14ac:dyDescent="0.15">
      <c r="A82" s="1"/>
      <c r="B82" s="10">
        <v>2</v>
      </c>
      <c r="C82" s="85"/>
      <c r="D82" s="85"/>
      <c r="E82" s="85"/>
      <c r="F82" s="85"/>
      <c r="G82" s="85"/>
      <c r="H82" s="85"/>
      <c r="I82" s="24"/>
      <c r="J82" s="85"/>
      <c r="K82" s="85"/>
      <c r="L82" s="85"/>
      <c r="M82" s="85"/>
      <c r="N82" s="85"/>
      <c r="O82" s="19">
        <f t="shared" si="4"/>
        <v>0</v>
      </c>
      <c r="P82" s="27"/>
      <c r="Q82" s="28"/>
      <c r="R82" s="29"/>
      <c r="S82" s="90"/>
      <c r="T82" s="90"/>
      <c r="U82" s="90"/>
      <c r="V82" s="90"/>
      <c r="W82" s="90"/>
      <c r="X82" s="90"/>
      <c r="Y82" s="90"/>
      <c r="Z82" s="90"/>
      <c r="AA82" s="90"/>
      <c r="AB82" s="90"/>
      <c r="AC82" s="90"/>
      <c r="AD82" s="90"/>
      <c r="AE82" s="1"/>
    </row>
    <row r="83" spans="1:31" ht="42" customHeight="1" x14ac:dyDescent="0.15">
      <c r="A83" s="1"/>
      <c r="B83" s="10">
        <v>3</v>
      </c>
      <c r="C83" s="85"/>
      <c r="D83" s="85"/>
      <c r="E83" s="85"/>
      <c r="F83" s="85"/>
      <c r="G83" s="85"/>
      <c r="H83" s="85"/>
      <c r="I83" s="24"/>
      <c r="J83" s="85"/>
      <c r="K83" s="85"/>
      <c r="L83" s="85"/>
      <c r="M83" s="85"/>
      <c r="N83" s="85"/>
      <c r="O83" s="19">
        <f t="shared" si="4"/>
        <v>0</v>
      </c>
      <c r="P83" s="27"/>
      <c r="Q83" s="28"/>
      <c r="R83" s="29"/>
      <c r="S83" s="90"/>
      <c r="T83" s="90"/>
      <c r="U83" s="90"/>
      <c r="V83" s="90"/>
      <c r="W83" s="90"/>
      <c r="X83" s="90"/>
      <c r="Y83" s="90"/>
      <c r="Z83" s="90"/>
      <c r="AA83" s="90"/>
      <c r="AB83" s="90"/>
      <c r="AC83" s="90"/>
      <c r="AD83" s="90"/>
      <c r="AE83" s="1"/>
    </row>
    <row r="84" spans="1:31" ht="42" customHeight="1" x14ac:dyDescent="0.15">
      <c r="A84" s="1"/>
      <c r="B84" s="10">
        <v>4</v>
      </c>
      <c r="C84" s="85"/>
      <c r="D84" s="85"/>
      <c r="E84" s="85"/>
      <c r="F84" s="85"/>
      <c r="G84" s="85"/>
      <c r="H84" s="85"/>
      <c r="I84" s="24"/>
      <c r="J84" s="85"/>
      <c r="K84" s="85"/>
      <c r="L84" s="85"/>
      <c r="M84" s="85"/>
      <c r="N84" s="85"/>
      <c r="O84" s="19">
        <f t="shared" si="4"/>
        <v>0</v>
      </c>
      <c r="P84" s="27"/>
      <c r="Q84" s="28"/>
      <c r="R84" s="29"/>
      <c r="S84" s="90"/>
      <c r="T84" s="90"/>
      <c r="U84" s="90"/>
      <c r="V84" s="90"/>
      <c r="W84" s="90"/>
      <c r="X84" s="90"/>
      <c r="Y84" s="90"/>
      <c r="Z84" s="90"/>
      <c r="AA84" s="90"/>
      <c r="AB84" s="90"/>
      <c r="AC84" s="90"/>
      <c r="AD84" s="90"/>
      <c r="AE84" s="1"/>
    </row>
    <row r="85" spans="1:31" ht="42" customHeight="1" x14ac:dyDescent="0.15">
      <c r="A85" s="1"/>
      <c r="B85" s="10">
        <v>5</v>
      </c>
      <c r="C85" s="85"/>
      <c r="D85" s="85"/>
      <c r="E85" s="85"/>
      <c r="F85" s="85"/>
      <c r="G85" s="85"/>
      <c r="H85" s="85"/>
      <c r="I85" s="24"/>
      <c r="J85" s="85"/>
      <c r="K85" s="85"/>
      <c r="L85" s="85"/>
      <c r="M85" s="85"/>
      <c r="N85" s="85"/>
      <c r="O85" s="19">
        <f t="shared" si="4"/>
        <v>0</v>
      </c>
      <c r="P85" s="27"/>
      <c r="Q85" s="28"/>
      <c r="R85" s="29"/>
      <c r="S85" s="90"/>
      <c r="T85" s="90"/>
      <c r="U85" s="90"/>
      <c r="V85" s="90"/>
      <c r="W85" s="90"/>
      <c r="X85" s="90"/>
      <c r="Y85" s="90"/>
      <c r="Z85" s="90"/>
      <c r="AA85" s="90"/>
      <c r="AB85" s="90"/>
      <c r="AC85" s="90"/>
      <c r="AD85" s="90"/>
      <c r="AE85" s="1"/>
    </row>
    <row r="86" spans="1:31" ht="32.25" customHeight="1" x14ac:dyDescent="0.15">
      <c r="A86" s="1"/>
      <c r="B86" s="1"/>
      <c r="C86" s="20"/>
      <c r="D86" s="20"/>
      <c r="E86" s="20"/>
      <c r="F86" s="20"/>
      <c r="G86" s="20"/>
      <c r="H86" s="20"/>
      <c r="I86" s="20"/>
      <c r="J86" s="20"/>
      <c r="K86" s="20"/>
      <c r="L86" s="20"/>
      <c r="M86" s="20"/>
      <c r="N86" s="19" t="s">
        <v>0</v>
      </c>
      <c r="O86" s="19">
        <f>SUM(O81:O85:O85)</f>
        <v>0</v>
      </c>
      <c r="P86" s="1"/>
      <c r="Q86" s="21" t="s">
        <v>16</v>
      </c>
      <c r="R86" s="1"/>
      <c r="S86" s="1"/>
      <c r="T86" s="1"/>
      <c r="U86" s="1"/>
      <c r="V86" s="1"/>
      <c r="W86" s="1"/>
      <c r="X86" s="1"/>
      <c r="Y86" s="1"/>
      <c r="Z86" s="1"/>
      <c r="AA86" s="1"/>
      <c r="AB86" s="1"/>
      <c r="AC86" s="1"/>
      <c r="AD86" s="1"/>
      <c r="AE86" s="1"/>
    </row>
    <row r="87" spans="1:31" ht="18.75" customHeight="1" x14ac:dyDescent="0.15">
      <c r="A87" s="1"/>
      <c r="B87" s="4"/>
      <c r="C87" s="1"/>
      <c r="D87" s="1"/>
      <c r="E87" s="1"/>
      <c r="F87" s="1"/>
      <c r="G87" s="1"/>
      <c r="H87" s="1"/>
      <c r="I87" s="1"/>
      <c r="J87" s="1"/>
      <c r="K87" s="1"/>
      <c r="L87" s="77" t="s">
        <v>63</v>
      </c>
      <c r="M87" s="1"/>
      <c r="N87" s="1"/>
      <c r="O87" s="22"/>
      <c r="P87" s="1"/>
      <c r="Q87" s="23" t="s">
        <v>18</v>
      </c>
      <c r="R87" s="1"/>
      <c r="S87" s="1"/>
      <c r="T87" s="1"/>
      <c r="U87" s="1"/>
      <c r="V87" s="1"/>
      <c r="W87" s="1"/>
      <c r="X87" s="1"/>
      <c r="Y87" s="1"/>
      <c r="Z87" s="1"/>
      <c r="AA87" s="1"/>
      <c r="AB87" s="1"/>
      <c r="AC87" s="1"/>
      <c r="AD87" s="1"/>
      <c r="AE87" s="1"/>
    </row>
    <row r="88" spans="1:31" ht="18.75" customHeight="1" x14ac:dyDescent="0.15">
      <c r="A88" s="1"/>
      <c r="B88" s="4"/>
      <c r="C88" s="1"/>
      <c r="D88" s="1"/>
      <c r="E88" s="1"/>
      <c r="F88" s="1"/>
      <c r="G88" s="1"/>
      <c r="H88" s="1"/>
      <c r="I88" s="1"/>
      <c r="J88" s="1"/>
      <c r="K88" s="1"/>
      <c r="L88" s="87" t="s">
        <v>88</v>
      </c>
      <c r="M88" s="1"/>
      <c r="N88" s="1"/>
      <c r="O88" s="1"/>
      <c r="P88" s="1"/>
      <c r="Q88" s="23" t="s">
        <v>17</v>
      </c>
      <c r="R88" s="1"/>
      <c r="S88" s="1"/>
      <c r="T88" s="1"/>
      <c r="U88" s="1"/>
      <c r="V88" s="1"/>
      <c r="W88" s="1"/>
      <c r="X88" s="1"/>
      <c r="Y88" s="1"/>
      <c r="Z88" s="1"/>
      <c r="AA88" s="1"/>
      <c r="AB88" s="1"/>
      <c r="AC88" s="1"/>
      <c r="AD88" s="1"/>
      <c r="AE88" s="1"/>
    </row>
  </sheetData>
  <sheetProtection algorithmName="SHA-512" hashValue="bi+VH7whLzCKvO/GhjHQ72+Xxm7uVMQA1GjEn/CrMuV9l0gKRqpkMy1tHgSsgmvHgk/OStIQxJUTmgDa2yqGzA==" saltValue="1XtdqqQ6XlGqkP8xWM9v3A==" spinCount="100000" sheet="1" objects="1" scenarios="1" selectLockedCells="1"/>
  <protectedRanges>
    <protectedRange sqref="U7:AA7 AD7:XFD7 AC29 B29:AA29 AC45 B45:AA45 AC61 B61:AA61 AC77 B77:AA77 B7:O7 B12:N13 O13:AA13 AC13 O12:AB12 AE12:XFD13 B28:Y28 AF28:XFD29 B44:AB44 AF44:XFD45 B76:AB76 AF76:XFD77 B60:Y60 AF60:XFD61 AG33:XFD37 AG65:XFD69 AG81:XFD85 AG49:XFD53 R17:XFD21 AF22:AF24 AF30:AF40 AE25:AE29 AF46:AF56 AE41:AE45 AF62:AF72 AE57:AE61 AF78:AF88 AE73:AE77 AE89:AE91 R33:AE37 R49:AE53 R65:AE69 R81:AE85 A17:P21 A33:P37 A49:P53 A65:P69 A81:P85" name="範囲2"/>
  </protectedRanges>
  <mergeCells count="217">
    <mergeCell ref="S85:V85"/>
    <mergeCell ref="W85:Z85"/>
    <mergeCell ref="AA85:AD85"/>
    <mergeCell ref="S83:V83"/>
    <mergeCell ref="W83:Z83"/>
    <mergeCell ref="AA83:AD83"/>
    <mergeCell ref="S84:V84"/>
    <mergeCell ref="W84:Z84"/>
    <mergeCell ref="AA84:AD84"/>
    <mergeCell ref="S81:V81"/>
    <mergeCell ref="W81:Z81"/>
    <mergeCell ref="AA81:AD81"/>
    <mergeCell ref="S82:V82"/>
    <mergeCell ref="W82:Z82"/>
    <mergeCell ref="AA82:AD82"/>
    <mergeCell ref="S78:AD78"/>
    <mergeCell ref="S79:V79"/>
    <mergeCell ref="W79:Z79"/>
    <mergeCell ref="AA79:AD79"/>
    <mergeCell ref="S80:V80"/>
    <mergeCell ref="W80:Z80"/>
    <mergeCell ref="AA80:AD80"/>
    <mergeCell ref="B76:E76"/>
    <mergeCell ref="F76:I76"/>
    <mergeCell ref="J76:M76"/>
    <mergeCell ref="B75:E75"/>
    <mergeCell ref="F75:I75"/>
    <mergeCell ref="J75:M75"/>
    <mergeCell ref="N75:O75"/>
    <mergeCell ref="P75:U75"/>
    <mergeCell ref="V75:Y75"/>
    <mergeCell ref="N76:O76"/>
    <mergeCell ref="P76:U76"/>
    <mergeCell ref="V76:Y76"/>
    <mergeCell ref="S69:V69"/>
    <mergeCell ref="W69:Z69"/>
    <mergeCell ref="AA69:AD69"/>
    <mergeCell ref="B74:E74"/>
    <mergeCell ref="F74:I74"/>
    <mergeCell ref="J74:M74"/>
    <mergeCell ref="S67:V67"/>
    <mergeCell ref="W67:Z67"/>
    <mergeCell ref="AA67:AD67"/>
    <mergeCell ref="S68:V68"/>
    <mergeCell ref="W68:Z68"/>
    <mergeCell ref="AA68:AD68"/>
    <mergeCell ref="N74:O74"/>
    <mergeCell ref="P74:U74"/>
    <mergeCell ref="V74:Y74"/>
    <mergeCell ref="S65:V65"/>
    <mergeCell ref="W65:Z65"/>
    <mergeCell ref="AA65:AD65"/>
    <mergeCell ref="S66:V66"/>
    <mergeCell ref="W66:Z66"/>
    <mergeCell ref="AA66:AD66"/>
    <mergeCell ref="S62:AD62"/>
    <mergeCell ref="S63:V63"/>
    <mergeCell ref="W63:Z63"/>
    <mergeCell ref="AA63:AD63"/>
    <mergeCell ref="S64:V64"/>
    <mergeCell ref="W64:Z64"/>
    <mergeCell ref="AA64:AD64"/>
    <mergeCell ref="B60:E60"/>
    <mergeCell ref="F60:I60"/>
    <mergeCell ref="J60:M60"/>
    <mergeCell ref="B59:E59"/>
    <mergeCell ref="F59:I59"/>
    <mergeCell ref="J59:M59"/>
    <mergeCell ref="N59:O59"/>
    <mergeCell ref="P59:U59"/>
    <mergeCell ref="V59:Y59"/>
    <mergeCell ref="N60:O60"/>
    <mergeCell ref="P60:U60"/>
    <mergeCell ref="V60:Y60"/>
    <mergeCell ref="S53:V53"/>
    <mergeCell ref="W53:Z53"/>
    <mergeCell ref="AA53:AD53"/>
    <mergeCell ref="B58:E58"/>
    <mergeCell ref="F58:I58"/>
    <mergeCell ref="J58:M58"/>
    <mergeCell ref="S51:V51"/>
    <mergeCell ref="W51:Z51"/>
    <mergeCell ref="AA51:AD51"/>
    <mergeCell ref="S52:V52"/>
    <mergeCell ref="W52:Z52"/>
    <mergeCell ref="AA52:AD52"/>
    <mergeCell ref="N58:O58"/>
    <mergeCell ref="P58:U58"/>
    <mergeCell ref="V58:Y58"/>
    <mergeCell ref="S49:V49"/>
    <mergeCell ref="W49:Z49"/>
    <mergeCell ref="AA49:AD49"/>
    <mergeCell ref="S50:V50"/>
    <mergeCell ref="W50:Z50"/>
    <mergeCell ref="AA50:AD50"/>
    <mergeCell ref="S46:AD46"/>
    <mergeCell ref="S47:V47"/>
    <mergeCell ref="W47:Z47"/>
    <mergeCell ref="AA47:AD47"/>
    <mergeCell ref="S48:V48"/>
    <mergeCell ref="W48:Z48"/>
    <mergeCell ref="AA48:AD48"/>
    <mergeCell ref="B44:E44"/>
    <mergeCell ref="F44:I44"/>
    <mergeCell ref="J44:M44"/>
    <mergeCell ref="B43:E43"/>
    <mergeCell ref="F43:I43"/>
    <mergeCell ref="J43:M43"/>
    <mergeCell ref="N44:O44"/>
    <mergeCell ref="P44:U44"/>
    <mergeCell ref="V44:Y44"/>
    <mergeCell ref="N43:O43"/>
    <mergeCell ref="P43:U43"/>
    <mergeCell ref="V43:Y43"/>
    <mergeCell ref="B42:E42"/>
    <mergeCell ref="F42:I42"/>
    <mergeCell ref="J42:M42"/>
    <mergeCell ref="S36:V36"/>
    <mergeCell ref="W36:Z36"/>
    <mergeCell ref="AA36:AD36"/>
    <mergeCell ref="S37:V37"/>
    <mergeCell ref="W37:Z37"/>
    <mergeCell ref="AA37:AD37"/>
    <mergeCell ref="N42:O42"/>
    <mergeCell ref="P42:U42"/>
    <mergeCell ref="V42:Y42"/>
    <mergeCell ref="N26:O26"/>
    <mergeCell ref="P26:U26"/>
    <mergeCell ref="V26:Y26"/>
    <mergeCell ref="N27:O27"/>
    <mergeCell ref="P27:U27"/>
    <mergeCell ref="W32:Z32"/>
    <mergeCell ref="AA32:AD32"/>
    <mergeCell ref="S32:V32"/>
    <mergeCell ref="V27:Y27"/>
    <mergeCell ref="N28:O28"/>
    <mergeCell ref="P28:U28"/>
    <mergeCell ref="V28:Y28"/>
    <mergeCell ref="S30:AD30"/>
    <mergeCell ref="S31:V31"/>
    <mergeCell ref="W31:Z31"/>
    <mergeCell ref="AA31:AD31"/>
    <mergeCell ref="B27:E27"/>
    <mergeCell ref="F27:I27"/>
    <mergeCell ref="J27:M27"/>
    <mergeCell ref="B26:E26"/>
    <mergeCell ref="F26:I26"/>
    <mergeCell ref="J26:M26"/>
    <mergeCell ref="B28:E28"/>
    <mergeCell ref="F28:I28"/>
    <mergeCell ref="J28:M28"/>
    <mergeCell ref="AA21:AD21"/>
    <mergeCell ref="AA16:AD16"/>
    <mergeCell ref="AA17:AD17"/>
    <mergeCell ref="AA18:AD18"/>
    <mergeCell ref="AA19:AD19"/>
    <mergeCell ref="S18:V18"/>
    <mergeCell ref="S19:V19"/>
    <mergeCell ref="S21:V21"/>
    <mergeCell ref="W16:Z16"/>
    <mergeCell ref="W17:Z17"/>
    <mergeCell ref="W18:Z18"/>
    <mergeCell ref="W19:Z19"/>
    <mergeCell ref="W20:Z20"/>
    <mergeCell ref="W21:Z21"/>
    <mergeCell ref="S16:V16"/>
    <mergeCell ref="S17:V17"/>
    <mergeCell ref="S15:V15"/>
    <mergeCell ref="AA20:AD20"/>
    <mergeCell ref="S20:V20"/>
    <mergeCell ref="B6:E6"/>
    <mergeCell ref="F6:I6"/>
    <mergeCell ref="J6:M6"/>
    <mergeCell ref="U6:X6"/>
    <mergeCell ref="V11:Y11"/>
    <mergeCell ref="B11:E11"/>
    <mergeCell ref="F11:I11"/>
    <mergeCell ref="J11:M11"/>
    <mergeCell ref="N10:O10"/>
    <mergeCell ref="N11:O11"/>
    <mergeCell ref="N12:O12"/>
    <mergeCell ref="P10:U10"/>
    <mergeCell ref="P11:U11"/>
    <mergeCell ref="P12:U12"/>
    <mergeCell ref="AA15:AD15"/>
    <mergeCell ref="W15:Z15"/>
    <mergeCell ref="N6:T6"/>
    <mergeCell ref="N7:T7"/>
    <mergeCell ref="M1:O1"/>
    <mergeCell ref="B5:E5"/>
    <mergeCell ref="F5:I5"/>
    <mergeCell ref="B7:E7"/>
    <mergeCell ref="F7:I7"/>
    <mergeCell ref="S14:AD14"/>
    <mergeCell ref="B10:E10"/>
    <mergeCell ref="B12:E12"/>
    <mergeCell ref="F10:I10"/>
    <mergeCell ref="F12:I12"/>
    <mergeCell ref="J5:M5"/>
    <mergeCell ref="J7:M7"/>
    <mergeCell ref="J10:M10"/>
    <mergeCell ref="J12:M12"/>
    <mergeCell ref="U5:X5"/>
    <mergeCell ref="U7:X7"/>
    <mergeCell ref="V10:Y10"/>
    <mergeCell ref="V12:Y12"/>
    <mergeCell ref="P1:AC1"/>
    <mergeCell ref="N5:T5"/>
    <mergeCell ref="S34:V34"/>
    <mergeCell ref="W34:Z34"/>
    <mergeCell ref="AA34:AD34"/>
    <mergeCell ref="S35:V35"/>
    <mergeCell ref="W35:Z35"/>
    <mergeCell ref="AA35:AD35"/>
    <mergeCell ref="S33:V33"/>
    <mergeCell ref="W33:Z33"/>
    <mergeCell ref="AA33:AD33"/>
  </mergeCells>
  <phoneticPr fontId="3"/>
  <dataValidations count="3">
    <dataValidation type="list" allowBlank="1" showInputMessage="1" showErrorMessage="1" sqref="Q16 Q32 Q48 Q64 Q80" xr:uid="{00000000-0002-0000-0100-000000000000}">
      <formula1>$Q$22:$Q$24</formula1>
    </dataValidation>
    <dataValidation type="list" allowBlank="1" showInputMessage="1" showErrorMessage="1" prompt="ご注文数量・合計金額等はメールでご連絡します。_x000a_書類上、必要な場合のみご記入ください。" sqref="Q17:Q21 Q33:Q37 Q49:Q53 Q65:Q69 Q81:Q85" xr:uid="{00000000-0002-0000-0100-000001000000}">
      <formula1>$Q$22:$Q$24</formula1>
    </dataValidation>
    <dataValidation allowBlank="1" showInputMessage="1" showErrorMessage="1" prompt="ご所属の規定で結構ですので、ご記入ください。_x000a_（月末締め、翌月末振込　等）_x000a_未記入の場合は「納品後１週間」とさせて頂きます。_x000a_" sqref="R17:R21 R33:R37 R49:R53 R65:R69 R81:R85" xr:uid="{00000000-0002-0000-0100-000002000000}"/>
  </dataValidations>
  <hyperlinks>
    <hyperlink ref="M1" r:id="rId1" xr:uid="{00000000-0004-0000-0100-000000000000}"/>
  </hyperlinks>
  <pageMargins left="0.23622047244094491" right="0.23622047244094491" top="0.35433070866141736" bottom="0.35433070866141736" header="0.31496062992125984" footer="0.31496062992125984"/>
  <pageSetup paperSize="9" scale="48" fitToHeight="0" orientation="landscape" r:id="rId2"/>
  <ignoredErrors>
    <ignoredError sqref="O18:O21 O82:O84 O66:O69 O50:O53 O36:O37" formulaRange="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68"/>
  <sheetViews>
    <sheetView showGridLines="0" workbookViewId="0">
      <selection activeCell="I18" sqref="I18"/>
    </sheetView>
  </sheetViews>
  <sheetFormatPr defaultRowHeight="13.5" x14ac:dyDescent="0.15"/>
  <cols>
    <col min="1" max="9" width="9" style="35"/>
    <col min="10" max="10" width="8.125" style="35" customWidth="1"/>
    <col min="11" max="16384" width="9" style="35"/>
  </cols>
  <sheetData>
    <row r="1" spans="1:11" ht="17.25" x14ac:dyDescent="0.15">
      <c r="A1" s="57" t="s">
        <v>51</v>
      </c>
      <c r="B1" s="48"/>
      <c r="C1" s="48"/>
      <c r="D1" s="48"/>
      <c r="E1" s="48"/>
      <c r="F1" s="48"/>
      <c r="G1" s="48"/>
      <c r="H1" s="48"/>
      <c r="I1" s="48"/>
      <c r="J1" s="49"/>
      <c r="K1" s="57" t="s">
        <v>56</v>
      </c>
    </row>
    <row r="2" spans="1:11" ht="17.25" x14ac:dyDescent="0.15">
      <c r="A2" s="50" t="s">
        <v>53</v>
      </c>
      <c r="B2" s="51"/>
      <c r="C2" s="51"/>
      <c r="D2" s="51"/>
      <c r="E2" s="51"/>
      <c r="F2" s="51"/>
      <c r="G2" s="51"/>
      <c r="H2" s="51"/>
      <c r="I2" s="51"/>
      <c r="J2" s="52"/>
      <c r="K2" s="44" t="s">
        <v>57</v>
      </c>
    </row>
    <row r="3" spans="1:11" ht="17.25" x14ac:dyDescent="0.15">
      <c r="A3" s="53"/>
      <c r="B3" s="51"/>
      <c r="C3" s="51"/>
      <c r="D3" s="51"/>
      <c r="E3" s="51"/>
      <c r="F3" s="51"/>
      <c r="G3" s="51"/>
      <c r="H3" s="51"/>
      <c r="I3" s="51"/>
      <c r="J3" s="52"/>
      <c r="K3" s="44" t="s">
        <v>55</v>
      </c>
    </row>
    <row r="4" spans="1:11" x14ac:dyDescent="0.15">
      <c r="A4" s="53"/>
      <c r="B4" s="51"/>
      <c r="C4" s="51"/>
      <c r="D4" s="51"/>
      <c r="E4" s="51"/>
      <c r="F4" s="51"/>
      <c r="G4" s="51"/>
      <c r="H4" s="51"/>
      <c r="I4" s="51"/>
      <c r="J4" s="52"/>
    </row>
    <row r="5" spans="1:11" x14ac:dyDescent="0.15">
      <c r="A5" s="53"/>
      <c r="B5" s="51"/>
      <c r="C5" s="51"/>
      <c r="D5" s="51"/>
      <c r="E5" s="51"/>
      <c r="F5" s="51"/>
      <c r="G5" s="51"/>
      <c r="H5" s="51"/>
      <c r="I5" s="51"/>
      <c r="J5" s="52"/>
    </row>
    <row r="6" spans="1:11" x14ac:dyDescent="0.15">
      <c r="A6" s="53"/>
      <c r="B6" s="51"/>
      <c r="C6" s="51"/>
      <c r="D6" s="51"/>
      <c r="E6" s="51"/>
      <c r="F6" s="51"/>
      <c r="G6" s="51"/>
      <c r="H6" s="51"/>
      <c r="I6" s="51"/>
      <c r="J6" s="52"/>
    </row>
    <row r="7" spans="1:11" x14ac:dyDescent="0.15">
      <c r="A7" s="53"/>
      <c r="B7" s="51"/>
      <c r="C7" s="51"/>
      <c r="D7" s="51"/>
      <c r="E7" s="51"/>
      <c r="F7" s="51"/>
      <c r="G7" s="51"/>
      <c r="H7" s="51"/>
      <c r="I7" s="51"/>
      <c r="J7" s="52"/>
    </row>
    <row r="8" spans="1:11" x14ac:dyDescent="0.15">
      <c r="A8" s="53"/>
      <c r="B8" s="51"/>
      <c r="C8" s="51"/>
      <c r="D8" s="51"/>
      <c r="E8" s="51"/>
      <c r="F8" s="51"/>
      <c r="G8" s="51"/>
      <c r="H8" s="51"/>
      <c r="I8" s="51"/>
      <c r="J8" s="52"/>
    </row>
    <row r="9" spans="1:11" x14ac:dyDescent="0.15">
      <c r="A9" s="53"/>
      <c r="B9" s="51"/>
      <c r="C9" s="51"/>
      <c r="D9" s="51"/>
      <c r="E9" s="51"/>
      <c r="F9" s="51"/>
      <c r="G9" s="51"/>
      <c r="H9" s="51"/>
      <c r="I9" s="51"/>
      <c r="J9" s="52"/>
    </row>
    <row r="10" spans="1:11" x14ac:dyDescent="0.15">
      <c r="A10" s="53"/>
      <c r="B10" s="51"/>
      <c r="C10" s="51"/>
      <c r="D10" s="51"/>
      <c r="E10" s="51"/>
      <c r="F10" s="51"/>
      <c r="G10" s="51"/>
      <c r="H10" s="51"/>
      <c r="I10" s="51"/>
      <c r="J10" s="52"/>
    </row>
    <row r="11" spans="1:11" x14ac:dyDescent="0.15">
      <c r="A11" s="53"/>
      <c r="B11" s="51"/>
      <c r="C11" s="51"/>
      <c r="D11" s="51"/>
      <c r="E11" s="51"/>
      <c r="F11" s="51"/>
      <c r="G11" s="51"/>
      <c r="H11" s="51"/>
      <c r="I11" s="51"/>
      <c r="J11" s="52"/>
    </row>
    <row r="12" spans="1:11" x14ac:dyDescent="0.15">
      <c r="A12" s="53"/>
      <c r="B12" s="51"/>
      <c r="C12" s="51"/>
      <c r="D12" s="51"/>
      <c r="E12" s="51"/>
      <c r="F12" s="51"/>
      <c r="G12" s="51"/>
      <c r="H12" s="51"/>
      <c r="I12" s="51"/>
      <c r="J12" s="52"/>
    </row>
    <row r="13" spans="1:11" x14ac:dyDescent="0.15">
      <c r="A13" s="53"/>
      <c r="B13" s="51"/>
      <c r="C13" s="51"/>
      <c r="D13" s="51"/>
      <c r="E13" s="51"/>
      <c r="F13" s="51"/>
      <c r="G13" s="51"/>
      <c r="H13" s="51"/>
      <c r="I13" s="51"/>
      <c r="J13" s="52"/>
    </row>
    <row r="14" spans="1:11" x14ac:dyDescent="0.15">
      <c r="A14" s="53"/>
      <c r="B14" s="51"/>
      <c r="C14" s="51"/>
      <c r="D14" s="51"/>
      <c r="E14" s="51"/>
      <c r="F14" s="51"/>
      <c r="G14" s="51"/>
      <c r="H14" s="51"/>
      <c r="I14" s="51"/>
      <c r="J14" s="52"/>
    </row>
    <row r="15" spans="1:11" ht="14.25" thickBot="1" x14ac:dyDescent="0.2">
      <c r="A15" s="54"/>
      <c r="B15" s="55"/>
      <c r="C15" s="55"/>
      <c r="D15" s="55"/>
      <c r="E15" s="55"/>
      <c r="F15" s="55"/>
      <c r="G15" s="55"/>
      <c r="H15" s="55"/>
      <c r="I15" s="55"/>
      <c r="J15" s="56"/>
    </row>
    <row r="16" spans="1:11" ht="17.25" x14ac:dyDescent="0.15">
      <c r="A16" s="57" t="s">
        <v>52</v>
      </c>
      <c r="B16" s="48"/>
      <c r="C16" s="48"/>
      <c r="D16" s="48"/>
      <c r="E16" s="48"/>
      <c r="F16" s="48"/>
      <c r="G16" s="48"/>
      <c r="H16" s="48"/>
      <c r="I16" s="48"/>
      <c r="J16" s="49"/>
    </row>
    <row r="17" spans="1:10" ht="17.25" x14ac:dyDescent="0.15">
      <c r="A17" s="50" t="s">
        <v>54</v>
      </c>
      <c r="B17" s="51"/>
      <c r="C17" s="51"/>
      <c r="D17" s="51"/>
      <c r="E17" s="51"/>
      <c r="F17" s="51"/>
      <c r="G17" s="51"/>
      <c r="H17" s="51"/>
      <c r="I17" s="51"/>
      <c r="J17" s="52"/>
    </row>
    <row r="18" spans="1:10" x14ac:dyDescent="0.15">
      <c r="A18" s="53"/>
      <c r="B18" s="51"/>
      <c r="C18" s="51"/>
      <c r="D18" s="51"/>
      <c r="E18" s="51"/>
      <c r="F18" s="51"/>
      <c r="G18" s="51"/>
      <c r="H18" s="51"/>
      <c r="I18" s="89"/>
      <c r="J18" s="52"/>
    </row>
    <row r="19" spans="1:10" x14ac:dyDescent="0.15">
      <c r="A19" s="53"/>
      <c r="B19" s="51"/>
      <c r="C19" s="51"/>
      <c r="D19" s="51"/>
      <c r="E19" s="51"/>
      <c r="F19" s="51"/>
      <c r="G19" s="51"/>
      <c r="H19" s="51"/>
      <c r="I19" s="51"/>
      <c r="J19" s="52"/>
    </row>
    <row r="20" spans="1:10" x14ac:dyDescent="0.15">
      <c r="A20" s="53"/>
      <c r="B20" s="51"/>
      <c r="C20" s="51"/>
      <c r="D20" s="51"/>
      <c r="E20" s="51"/>
      <c r="F20" s="51"/>
      <c r="G20" s="51"/>
      <c r="H20" s="51"/>
      <c r="I20" s="51"/>
      <c r="J20" s="52"/>
    </row>
    <row r="21" spans="1:10" x14ac:dyDescent="0.15">
      <c r="A21" s="53"/>
      <c r="B21" s="51"/>
      <c r="C21" s="51"/>
      <c r="D21" s="51"/>
      <c r="E21" s="51"/>
      <c r="F21" s="51"/>
      <c r="G21" s="51"/>
      <c r="H21" s="51"/>
      <c r="I21" s="51"/>
      <c r="J21" s="52"/>
    </row>
    <row r="22" spans="1:10" x14ac:dyDescent="0.15">
      <c r="A22" s="53"/>
      <c r="B22" s="51"/>
      <c r="C22" s="51"/>
      <c r="D22" s="51"/>
      <c r="E22" s="51"/>
      <c r="F22" s="51"/>
      <c r="G22" s="51"/>
      <c r="H22" s="51"/>
      <c r="I22" s="51"/>
      <c r="J22" s="52"/>
    </row>
    <row r="23" spans="1:10" x14ac:dyDescent="0.15">
      <c r="A23" s="53"/>
      <c r="B23" s="51"/>
      <c r="C23" s="51"/>
      <c r="D23" s="51"/>
      <c r="E23" s="51"/>
      <c r="F23" s="51"/>
      <c r="G23" s="51"/>
      <c r="H23" s="51"/>
      <c r="I23" s="51"/>
      <c r="J23" s="52"/>
    </row>
    <row r="24" spans="1:10" x14ac:dyDescent="0.15">
      <c r="A24" s="53"/>
      <c r="B24" s="51"/>
      <c r="C24" s="51"/>
      <c r="D24" s="51"/>
      <c r="E24" s="51"/>
      <c r="F24" s="51"/>
      <c r="G24" s="51"/>
      <c r="H24" s="51"/>
      <c r="I24" s="51"/>
      <c r="J24" s="52"/>
    </row>
    <row r="25" spans="1:10" x14ac:dyDescent="0.15">
      <c r="A25" s="53"/>
      <c r="B25" s="51"/>
      <c r="C25" s="51"/>
      <c r="D25" s="51"/>
      <c r="E25" s="51"/>
      <c r="F25" s="51"/>
      <c r="G25" s="51"/>
      <c r="H25" s="51"/>
      <c r="I25" s="51"/>
      <c r="J25" s="52"/>
    </row>
    <row r="26" spans="1:10" x14ac:dyDescent="0.15">
      <c r="A26" s="53"/>
      <c r="B26" s="51"/>
      <c r="C26" s="51"/>
      <c r="D26" s="51"/>
      <c r="E26" s="51"/>
      <c r="F26" s="51"/>
      <c r="G26" s="51"/>
      <c r="H26" s="51"/>
      <c r="I26" s="51"/>
      <c r="J26" s="52"/>
    </row>
    <row r="27" spans="1:10" x14ac:dyDescent="0.15">
      <c r="A27" s="53"/>
      <c r="B27" s="51"/>
      <c r="C27" s="51"/>
      <c r="D27" s="51"/>
      <c r="E27" s="51"/>
      <c r="F27" s="51"/>
      <c r="G27" s="51"/>
      <c r="H27" s="51"/>
      <c r="I27" s="51"/>
      <c r="J27" s="52"/>
    </row>
    <row r="28" spans="1:10" x14ac:dyDescent="0.15">
      <c r="A28" s="53"/>
      <c r="B28" s="51"/>
      <c r="C28" s="51"/>
      <c r="D28" s="51"/>
      <c r="E28" s="51"/>
      <c r="F28" s="51"/>
      <c r="G28" s="51"/>
      <c r="H28" s="51"/>
      <c r="I28" s="51"/>
      <c r="J28" s="52"/>
    </row>
    <row r="29" spans="1:10" x14ac:dyDescent="0.15">
      <c r="A29" s="53"/>
      <c r="B29" s="51"/>
      <c r="C29" s="51"/>
      <c r="D29" s="51"/>
      <c r="E29" s="51"/>
      <c r="F29" s="51"/>
      <c r="G29" s="51"/>
      <c r="H29" s="51"/>
      <c r="I29" s="51"/>
      <c r="J29" s="52"/>
    </row>
    <row r="30" spans="1:10" x14ac:dyDescent="0.15">
      <c r="A30" s="53"/>
      <c r="B30" s="51"/>
      <c r="C30" s="51"/>
      <c r="D30" s="51"/>
      <c r="E30" s="51"/>
      <c r="F30" s="51"/>
      <c r="G30" s="51"/>
      <c r="H30" s="51"/>
      <c r="I30" s="51"/>
      <c r="J30" s="52"/>
    </row>
    <row r="31" spans="1:10" x14ac:dyDescent="0.15">
      <c r="A31" s="53"/>
      <c r="B31" s="51"/>
      <c r="C31" s="51"/>
      <c r="D31" s="51"/>
      <c r="E31" s="51"/>
      <c r="F31" s="51"/>
      <c r="G31" s="51"/>
      <c r="H31" s="51"/>
      <c r="I31" s="51"/>
      <c r="J31" s="52"/>
    </row>
    <row r="32" spans="1:10" x14ac:dyDescent="0.15">
      <c r="A32" s="53"/>
      <c r="B32" s="51"/>
      <c r="C32" s="51"/>
      <c r="D32" s="51"/>
      <c r="E32" s="51"/>
      <c r="F32" s="51"/>
      <c r="G32" s="51"/>
      <c r="H32" s="51"/>
      <c r="I32" s="51"/>
      <c r="J32" s="52"/>
    </row>
    <row r="33" spans="1:10" x14ac:dyDescent="0.15">
      <c r="A33" s="53"/>
      <c r="B33" s="51"/>
      <c r="C33" s="51"/>
      <c r="D33" s="51"/>
      <c r="E33" s="51"/>
      <c r="F33" s="51"/>
      <c r="G33" s="51"/>
      <c r="H33" s="51"/>
      <c r="I33" s="51"/>
      <c r="J33" s="52"/>
    </row>
    <row r="34" spans="1:10" x14ac:dyDescent="0.15">
      <c r="A34" s="53"/>
      <c r="B34" s="51"/>
      <c r="C34" s="51"/>
      <c r="D34" s="51"/>
      <c r="E34" s="51"/>
      <c r="F34" s="51"/>
      <c r="G34" s="51"/>
      <c r="H34" s="51"/>
      <c r="I34" s="51"/>
      <c r="J34" s="52"/>
    </row>
    <row r="35" spans="1:10" x14ac:dyDescent="0.15">
      <c r="A35" s="53"/>
      <c r="B35" s="51"/>
      <c r="C35" s="51"/>
      <c r="D35" s="51"/>
      <c r="E35" s="51"/>
      <c r="F35" s="51"/>
      <c r="G35" s="51"/>
      <c r="H35" s="51"/>
      <c r="I35" s="51"/>
      <c r="J35" s="52"/>
    </row>
    <row r="36" spans="1:10" x14ac:dyDescent="0.15">
      <c r="A36" s="53"/>
      <c r="B36" s="51"/>
      <c r="C36" s="51"/>
      <c r="D36" s="51"/>
      <c r="E36" s="51"/>
      <c r="F36" s="51"/>
      <c r="G36" s="51"/>
      <c r="H36" s="51"/>
      <c r="I36" s="51"/>
      <c r="J36" s="52"/>
    </row>
    <row r="37" spans="1:10" x14ac:dyDescent="0.15">
      <c r="A37" s="53"/>
      <c r="B37" s="51"/>
      <c r="C37" s="51"/>
      <c r="D37" s="51"/>
      <c r="E37" s="51"/>
      <c r="F37" s="51"/>
      <c r="G37" s="51"/>
      <c r="H37" s="51"/>
      <c r="I37" s="51"/>
      <c r="J37" s="52"/>
    </row>
    <row r="38" spans="1:10" x14ac:dyDescent="0.15">
      <c r="A38" s="53"/>
      <c r="B38" s="51"/>
      <c r="C38" s="51"/>
      <c r="D38" s="51"/>
      <c r="E38" s="51"/>
      <c r="F38" s="51"/>
      <c r="G38" s="51"/>
      <c r="H38" s="51"/>
      <c r="I38" s="51"/>
      <c r="J38" s="52"/>
    </row>
    <row r="39" spans="1:10" x14ac:dyDescent="0.15">
      <c r="A39" s="53"/>
      <c r="B39" s="51"/>
      <c r="C39" s="51"/>
      <c r="D39" s="51"/>
      <c r="E39" s="51"/>
      <c r="F39" s="51"/>
      <c r="G39" s="51"/>
      <c r="H39" s="51"/>
      <c r="I39" s="51"/>
      <c r="J39" s="52"/>
    </row>
    <row r="40" spans="1:10" x14ac:dyDescent="0.15">
      <c r="A40" s="53"/>
      <c r="B40" s="51"/>
      <c r="C40" s="51"/>
      <c r="D40" s="51"/>
      <c r="E40" s="51"/>
      <c r="F40" s="51"/>
      <c r="G40" s="51"/>
      <c r="H40" s="51"/>
      <c r="I40" s="51"/>
      <c r="J40" s="52"/>
    </row>
    <row r="41" spans="1:10" x14ac:dyDescent="0.15">
      <c r="A41" s="53"/>
      <c r="B41" s="51"/>
      <c r="C41" s="51"/>
      <c r="D41" s="51"/>
      <c r="E41" s="51"/>
      <c r="F41" s="51"/>
      <c r="G41" s="51"/>
      <c r="H41" s="51"/>
      <c r="I41" s="51"/>
      <c r="J41" s="52"/>
    </row>
    <row r="42" spans="1:10" x14ac:dyDescent="0.15">
      <c r="A42" s="53"/>
      <c r="B42" s="51"/>
      <c r="C42" s="51"/>
      <c r="D42" s="51"/>
      <c r="E42" s="51"/>
      <c r="F42" s="51"/>
      <c r="G42" s="51"/>
      <c r="H42" s="51"/>
      <c r="I42" s="51"/>
      <c r="J42" s="52"/>
    </row>
    <row r="43" spans="1:10" x14ac:dyDescent="0.15">
      <c r="A43" s="53"/>
      <c r="B43" s="51"/>
      <c r="C43" s="51"/>
      <c r="D43" s="51"/>
      <c r="E43" s="51"/>
      <c r="F43" s="51"/>
      <c r="G43" s="51"/>
      <c r="H43" s="51"/>
      <c r="I43" s="51"/>
      <c r="J43" s="52"/>
    </row>
    <row r="44" spans="1:10" x14ac:dyDescent="0.15">
      <c r="A44" s="53"/>
      <c r="B44" s="51"/>
      <c r="C44" s="51"/>
      <c r="D44" s="51"/>
      <c r="E44" s="51"/>
      <c r="F44" s="51"/>
      <c r="G44" s="51"/>
      <c r="H44" s="51"/>
      <c r="I44" s="51"/>
      <c r="J44" s="52"/>
    </row>
    <row r="45" spans="1:10" x14ac:dyDescent="0.15">
      <c r="A45" s="53"/>
      <c r="B45" s="51"/>
      <c r="C45" s="51"/>
      <c r="D45" s="51"/>
      <c r="E45" s="51"/>
      <c r="F45" s="51"/>
      <c r="G45" s="51"/>
      <c r="H45" s="51"/>
      <c r="I45" s="51"/>
      <c r="J45" s="52"/>
    </row>
    <row r="46" spans="1:10" x14ac:dyDescent="0.15">
      <c r="A46" s="53"/>
      <c r="B46" s="51"/>
      <c r="C46" s="51"/>
      <c r="D46" s="51"/>
      <c r="E46" s="51"/>
      <c r="F46" s="51"/>
      <c r="G46" s="51"/>
      <c r="H46" s="51"/>
      <c r="I46" s="51"/>
      <c r="J46" s="52"/>
    </row>
    <row r="47" spans="1:10" x14ac:dyDescent="0.15">
      <c r="A47" s="53"/>
      <c r="B47" s="51"/>
      <c r="C47" s="51"/>
      <c r="D47" s="51"/>
      <c r="E47" s="51"/>
      <c r="F47" s="51"/>
      <c r="G47" s="51"/>
      <c r="H47" s="51"/>
      <c r="I47" s="51"/>
      <c r="J47" s="52"/>
    </row>
    <row r="48" spans="1:10" x14ac:dyDescent="0.15">
      <c r="A48" s="53"/>
      <c r="B48" s="51"/>
      <c r="C48" s="51"/>
      <c r="D48" s="51"/>
      <c r="E48" s="51"/>
      <c r="F48" s="51"/>
      <c r="G48" s="51"/>
      <c r="H48" s="51"/>
      <c r="I48" s="51"/>
      <c r="J48" s="52"/>
    </row>
    <row r="49" spans="1:10" x14ac:dyDescent="0.15">
      <c r="A49" s="53"/>
      <c r="B49" s="51"/>
      <c r="C49" s="51"/>
      <c r="D49" s="51"/>
      <c r="E49" s="51"/>
      <c r="F49" s="51"/>
      <c r="G49" s="51"/>
      <c r="H49" s="51"/>
      <c r="I49" s="51"/>
      <c r="J49" s="52"/>
    </row>
    <row r="50" spans="1:10" x14ac:dyDescent="0.15">
      <c r="A50" s="53"/>
      <c r="B50" s="51"/>
      <c r="C50" s="51"/>
      <c r="D50" s="51"/>
      <c r="E50" s="51"/>
      <c r="F50" s="51"/>
      <c r="G50" s="51"/>
      <c r="H50" s="51"/>
      <c r="I50" s="51"/>
      <c r="J50" s="52"/>
    </row>
    <row r="51" spans="1:10" x14ac:dyDescent="0.15">
      <c r="A51" s="53"/>
      <c r="B51" s="51"/>
      <c r="C51" s="51"/>
      <c r="D51" s="51"/>
      <c r="E51" s="51"/>
      <c r="F51" s="51"/>
      <c r="G51" s="51"/>
      <c r="H51" s="51"/>
      <c r="I51" s="51"/>
      <c r="J51" s="52"/>
    </row>
    <row r="52" spans="1:10" x14ac:dyDescent="0.15">
      <c r="A52" s="53"/>
      <c r="B52" s="51"/>
      <c r="C52" s="51"/>
      <c r="D52" s="51"/>
      <c r="E52" s="51"/>
      <c r="F52" s="51"/>
      <c r="G52" s="51"/>
      <c r="H52" s="51"/>
      <c r="I52" s="51"/>
      <c r="J52" s="52"/>
    </row>
    <row r="53" spans="1:10" x14ac:dyDescent="0.15">
      <c r="A53" s="53"/>
      <c r="B53" s="51"/>
      <c r="C53" s="51"/>
      <c r="D53" s="51"/>
      <c r="E53" s="51"/>
      <c r="F53" s="51"/>
      <c r="G53" s="51"/>
      <c r="H53" s="51"/>
      <c r="I53" s="51"/>
      <c r="J53" s="52"/>
    </row>
    <row r="54" spans="1:10" x14ac:dyDescent="0.15">
      <c r="A54" s="53"/>
      <c r="B54" s="51"/>
      <c r="C54" s="51"/>
      <c r="D54" s="51"/>
      <c r="E54" s="51"/>
      <c r="F54" s="51"/>
      <c r="G54" s="51"/>
      <c r="H54" s="51"/>
      <c r="I54" s="51"/>
      <c r="J54" s="52"/>
    </row>
    <row r="55" spans="1:10" x14ac:dyDescent="0.15">
      <c r="A55" s="53"/>
      <c r="B55" s="51"/>
      <c r="C55" s="51"/>
      <c r="D55" s="51"/>
      <c r="E55" s="51"/>
      <c r="F55" s="51"/>
      <c r="G55" s="51"/>
      <c r="H55" s="51"/>
      <c r="I55" s="51"/>
      <c r="J55" s="52"/>
    </row>
    <row r="56" spans="1:10" x14ac:dyDescent="0.15">
      <c r="A56" s="53"/>
      <c r="B56" s="51"/>
      <c r="C56" s="51"/>
      <c r="D56" s="51"/>
      <c r="E56" s="51"/>
      <c r="F56" s="51"/>
      <c r="G56" s="51"/>
      <c r="H56" s="51"/>
      <c r="I56" s="51"/>
      <c r="J56" s="52"/>
    </row>
    <row r="57" spans="1:10" x14ac:dyDescent="0.15">
      <c r="A57" s="53"/>
      <c r="B57" s="51"/>
      <c r="C57" s="51"/>
      <c r="D57" s="51"/>
      <c r="E57" s="51"/>
      <c r="F57" s="51"/>
      <c r="G57" s="51"/>
      <c r="H57" s="51"/>
      <c r="I57" s="51"/>
      <c r="J57" s="52"/>
    </row>
    <row r="58" spans="1:10" x14ac:dyDescent="0.15">
      <c r="A58" s="53"/>
      <c r="B58" s="51"/>
      <c r="C58" s="51"/>
      <c r="D58" s="51"/>
      <c r="E58" s="51"/>
      <c r="F58" s="51"/>
      <c r="G58" s="51"/>
      <c r="H58" s="51"/>
      <c r="I58" s="51"/>
      <c r="J58" s="52"/>
    </row>
    <row r="59" spans="1:10" x14ac:dyDescent="0.15">
      <c r="A59" s="53"/>
      <c r="B59" s="51"/>
      <c r="C59" s="51"/>
      <c r="D59" s="51"/>
      <c r="E59" s="51"/>
      <c r="F59" s="51"/>
      <c r="G59" s="51"/>
      <c r="H59" s="51"/>
      <c r="I59" s="51"/>
      <c r="J59" s="52"/>
    </row>
    <row r="60" spans="1:10" x14ac:dyDescent="0.15">
      <c r="A60" s="53"/>
      <c r="B60" s="51"/>
      <c r="C60" s="51"/>
      <c r="D60" s="51"/>
      <c r="E60" s="51"/>
      <c r="F60" s="51"/>
      <c r="G60" s="51"/>
      <c r="H60" s="51"/>
      <c r="I60" s="51"/>
      <c r="J60" s="52"/>
    </row>
    <row r="61" spans="1:10" x14ac:dyDescent="0.15">
      <c r="A61" s="53"/>
      <c r="B61" s="51"/>
      <c r="C61" s="51"/>
      <c r="D61" s="51"/>
      <c r="E61" s="51"/>
      <c r="F61" s="51"/>
      <c r="G61" s="51"/>
      <c r="H61" s="51"/>
      <c r="I61" s="51"/>
      <c r="J61" s="52"/>
    </row>
    <row r="62" spans="1:10" x14ac:dyDescent="0.15">
      <c r="A62" s="53"/>
      <c r="B62" s="51"/>
      <c r="C62" s="51"/>
      <c r="D62" s="51"/>
      <c r="E62" s="51"/>
      <c r="F62" s="51"/>
      <c r="G62" s="51"/>
      <c r="H62" s="51"/>
      <c r="I62" s="51"/>
      <c r="J62" s="52"/>
    </row>
    <row r="63" spans="1:10" x14ac:dyDescent="0.15">
      <c r="A63" s="53"/>
      <c r="B63" s="51"/>
      <c r="C63" s="51"/>
      <c r="D63" s="51"/>
      <c r="E63" s="51"/>
      <c r="F63" s="51"/>
      <c r="G63" s="51"/>
      <c r="H63" s="51"/>
      <c r="I63" s="51"/>
      <c r="J63" s="52"/>
    </row>
    <row r="64" spans="1:10" x14ac:dyDescent="0.15">
      <c r="A64" s="53"/>
      <c r="B64" s="51"/>
      <c r="C64" s="51"/>
      <c r="D64" s="51"/>
      <c r="E64" s="51"/>
      <c r="F64" s="51"/>
      <c r="G64" s="51"/>
      <c r="H64" s="51"/>
      <c r="I64" s="51"/>
      <c r="J64" s="52"/>
    </row>
    <row r="65" spans="1:10" x14ac:dyDescent="0.15">
      <c r="A65" s="53"/>
      <c r="B65" s="51"/>
      <c r="C65" s="51"/>
      <c r="D65" s="51"/>
      <c r="E65" s="51"/>
      <c r="F65" s="51"/>
      <c r="G65" s="51"/>
      <c r="H65" s="51"/>
      <c r="I65" s="51"/>
      <c r="J65" s="52"/>
    </row>
    <row r="66" spans="1:10" x14ac:dyDescent="0.15">
      <c r="A66" s="53"/>
      <c r="B66" s="51"/>
      <c r="C66" s="51"/>
      <c r="D66" s="51"/>
      <c r="E66" s="51"/>
      <c r="F66" s="51"/>
      <c r="G66" s="51"/>
      <c r="H66" s="51"/>
      <c r="I66" s="51"/>
      <c r="J66" s="52"/>
    </row>
    <row r="67" spans="1:10" x14ac:dyDescent="0.15">
      <c r="A67" s="53"/>
      <c r="B67" s="51"/>
      <c r="C67" s="51"/>
      <c r="D67" s="51"/>
      <c r="E67" s="51"/>
      <c r="F67" s="51"/>
      <c r="G67" s="51"/>
      <c r="H67" s="51"/>
      <c r="I67" s="51"/>
      <c r="J67" s="52"/>
    </row>
    <row r="68" spans="1:10" ht="14.25" thickBot="1" x14ac:dyDescent="0.2">
      <c r="A68" s="54"/>
      <c r="B68" s="55"/>
      <c r="C68" s="55"/>
      <c r="D68" s="55"/>
      <c r="E68" s="55"/>
      <c r="F68" s="55"/>
      <c r="G68" s="55"/>
      <c r="H68" s="55"/>
      <c r="I68" s="55"/>
      <c r="J68" s="56"/>
    </row>
  </sheetData>
  <sheetProtection password="CF39" sheet="1" objects="1" scenarios="1" selectLockedCells="1"/>
  <phoneticPr fontId="2"/>
  <pageMargins left="0.70866141732283472" right="0.70866141732283472" top="0.35433070866141736" bottom="0.35433070866141736"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B1:AE26"/>
  <sheetViews>
    <sheetView topLeftCell="I1" workbookViewId="0"/>
  </sheetViews>
  <sheetFormatPr defaultRowHeight="13.5" x14ac:dyDescent="0.15"/>
  <cols>
    <col min="1" max="1" width="3.125" style="35" customWidth="1"/>
    <col min="2" max="2" width="3" style="35" bestFit="1" customWidth="1"/>
    <col min="3" max="5" width="5.5" style="40" customWidth="1"/>
    <col min="6" max="14" width="5.5" style="41" customWidth="1"/>
    <col min="15" max="29" width="9" style="35"/>
    <col min="30" max="30" width="10" style="35" customWidth="1"/>
    <col min="31" max="16384" width="9" style="35"/>
  </cols>
  <sheetData>
    <row r="1" spans="2:31" s="32" customFormat="1" ht="15.75" customHeight="1" x14ac:dyDescent="0.15">
      <c r="B1" s="30" t="s">
        <v>11</v>
      </c>
      <c r="C1" s="31" t="s">
        <v>19</v>
      </c>
      <c r="D1" s="31" t="s">
        <v>20</v>
      </c>
      <c r="E1" s="31" t="s">
        <v>21</v>
      </c>
      <c r="F1" s="31" t="s">
        <v>22</v>
      </c>
      <c r="G1" s="31" t="s">
        <v>23</v>
      </c>
      <c r="H1" s="31" t="s">
        <v>78</v>
      </c>
      <c r="I1" s="31" t="s">
        <v>79</v>
      </c>
      <c r="J1" s="31" t="s">
        <v>86</v>
      </c>
      <c r="K1" s="31" t="s">
        <v>87</v>
      </c>
      <c r="L1" s="31" t="s">
        <v>82</v>
      </c>
      <c r="M1" s="31" t="s">
        <v>81</v>
      </c>
      <c r="N1" s="31" t="s">
        <v>80</v>
      </c>
      <c r="O1" s="32" t="s">
        <v>36</v>
      </c>
      <c r="P1" s="32" t="s">
        <v>37</v>
      </c>
      <c r="Q1" s="32" t="s">
        <v>38</v>
      </c>
      <c r="R1" s="36" t="s">
        <v>24</v>
      </c>
      <c r="S1" s="36" t="s">
        <v>25</v>
      </c>
      <c r="T1" s="36" t="s">
        <v>26</v>
      </c>
      <c r="U1" s="37" t="s">
        <v>27</v>
      </c>
      <c r="V1" s="37" t="s">
        <v>15</v>
      </c>
      <c r="W1" s="33" t="s">
        <v>31</v>
      </c>
      <c r="X1" s="33" t="s">
        <v>32</v>
      </c>
      <c r="Y1" s="33" t="s">
        <v>33</v>
      </c>
      <c r="Z1" s="34" t="s">
        <v>28</v>
      </c>
      <c r="AA1" s="34" t="s">
        <v>29</v>
      </c>
      <c r="AB1" s="34" t="s">
        <v>30</v>
      </c>
      <c r="AC1" s="34" t="s">
        <v>34</v>
      </c>
      <c r="AD1" s="34" t="s">
        <v>35</v>
      </c>
      <c r="AE1" s="34" t="s">
        <v>14</v>
      </c>
    </row>
    <row r="2" spans="2:31" s="38" customFormat="1" x14ac:dyDescent="0.15">
      <c r="B2" s="38">
        <f>'注文票（入力用）'!B17</f>
        <v>1</v>
      </c>
      <c r="C2" s="39" t="str">
        <f>IF('注文票（入力用）'!C17="","",'注文票（入力用）'!C17)</f>
        <v/>
      </c>
      <c r="D2" s="39" t="str">
        <f>IF('注文票（入力用）'!D17="","",'注文票（入力用）'!D17)</f>
        <v/>
      </c>
      <c r="E2" s="39" t="str">
        <f>IF('注文票（入力用）'!E17="","",'注文票（入力用）'!E17)</f>
        <v/>
      </c>
      <c r="F2" s="39" t="str">
        <f>IF('注文票（入力用）'!F17="","",'注文票（入力用）'!F17)</f>
        <v/>
      </c>
      <c r="G2" s="39" t="str">
        <f>IF('注文票（入力用）'!G17="","",'注文票（入力用）'!G17)</f>
        <v/>
      </c>
      <c r="H2" s="39" t="str">
        <f>IF('注文票（入力用）'!H17="","",'注文票（入力用）'!H17)</f>
        <v/>
      </c>
      <c r="I2" s="39" t="str">
        <f>IF('注文票（入力用）'!I17="","",'注文票（入力用）'!I17)</f>
        <v/>
      </c>
      <c r="J2" s="39" t="str">
        <f>IF('注文票（入力用）'!J17="","",'注文票（入力用）'!J17)</f>
        <v/>
      </c>
      <c r="K2" s="39" t="str">
        <f>IF('注文票（入力用）'!K17="","",'注文票（入力用）'!K17)</f>
        <v/>
      </c>
      <c r="L2" s="39" t="str">
        <f>IF('注文票（入力用）'!L17="","",'注文票（入力用）'!L17)</f>
        <v/>
      </c>
      <c r="M2" s="39" t="str">
        <f>IF('注文票（入力用）'!M17="","",'注文票（入力用）'!M17)</f>
        <v/>
      </c>
      <c r="N2" s="39" t="str">
        <f>IF('注文票（入力用）'!N17="","",'注文票（入力用）'!N17)</f>
        <v/>
      </c>
      <c r="O2" s="38" t="str">
        <f>IF('注文票（入力用）'!P17="","",'注文票（入力用）'!P17)</f>
        <v/>
      </c>
      <c r="P2" s="38" t="str">
        <f>IF('注文票（入力用）'!Q17="","",'注文票（入力用）'!Q17)</f>
        <v/>
      </c>
      <c r="Q2" s="38" t="str">
        <f>IF('注文票（入力用）'!R17="","",'注文票（入力用）'!R17)</f>
        <v/>
      </c>
      <c r="R2" s="38" t="str">
        <f>IF('注文票（入力用）'!O17&gt;0,'注文票（入力用）'!$B$7,"")</f>
        <v/>
      </c>
      <c r="S2" s="38" t="str">
        <f>IF('注文票（入力用）'!O17&gt;0,'注文票（入力用）'!$F$7,"")</f>
        <v/>
      </c>
      <c r="T2" s="38" t="str">
        <f>IF('注文票（入力用）'!O17&gt;0,'注文票（入力用）'!$J$7,"")</f>
        <v/>
      </c>
      <c r="U2" s="38" t="str">
        <f>IF('注文票（入力用）'!O17&gt;0,'注文票（入力用）'!$N$7,"")</f>
        <v/>
      </c>
      <c r="V2" s="38" t="str">
        <f>IF('注文票（入力用）'!O17&gt;0,'注文票（入力用）'!$U$7,"")</f>
        <v/>
      </c>
      <c r="W2" s="38" t="str">
        <f>IF('注文票（入力用）'!O17&gt;0,'注文票（入力用）'!S17,"")</f>
        <v/>
      </c>
      <c r="X2" s="38" t="str">
        <f>IF('注文票（入力用）'!O17&gt;0,'注文票（入力用）'!W17,"")</f>
        <v/>
      </c>
      <c r="Y2" s="38" t="str">
        <f>IF('注文票（入力用）'!O17&gt;0,'注文票（入力用）'!AA17,"")</f>
        <v/>
      </c>
      <c r="Z2" s="38" t="str">
        <f>IF('注文票（入力用）'!O17&gt;0,'注文票（入力用）'!$B$12,"")</f>
        <v/>
      </c>
      <c r="AA2" s="38" t="str">
        <f>IF('注文票（入力用）'!O17&gt;0,'注文票（入力用）'!$F$12,"")</f>
        <v/>
      </c>
      <c r="AB2" s="38" t="str">
        <f>IF('注文票（入力用）'!O17&gt;0,'注文票（入力用）'!$J$12,"")</f>
        <v/>
      </c>
      <c r="AC2" s="38" t="str">
        <f>IF('注文票（入力用）'!O17&gt;0,'注文票（入力用）'!$N$12,"")</f>
        <v/>
      </c>
      <c r="AD2" s="38" t="str">
        <f>IF('注文票（入力用）'!O17&gt;0,'注文票（入力用）'!$P$12,"")</f>
        <v/>
      </c>
      <c r="AE2" s="38" t="str">
        <f>IF('注文票（入力用）'!O17&gt;0,'注文票（入力用）'!$V$12,"")</f>
        <v/>
      </c>
    </row>
    <row r="3" spans="2:31" s="38" customFormat="1" x14ac:dyDescent="0.15">
      <c r="B3" s="38">
        <f>'注文票（入力用）'!B18</f>
        <v>2</v>
      </c>
      <c r="C3" s="39" t="str">
        <f>IF('注文票（入力用）'!C18="","",'注文票（入力用）'!C18)</f>
        <v/>
      </c>
      <c r="D3" s="39" t="str">
        <f>IF('注文票（入力用）'!D18="","",'注文票（入力用）'!D18)</f>
        <v/>
      </c>
      <c r="E3" s="39" t="str">
        <f>IF('注文票（入力用）'!E18="","",'注文票（入力用）'!E18)</f>
        <v/>
      </c>
      <c r="F3" s="39" t="str">
        <f>IF('注文票（入力用）'!F18="","",'注文票（入力用）'!F18)</f>
        <v/>
      </c>
      <c r="G3" s="39" t="str">
        <f>IF('注文票（入力用）'!G18="","",'注文票（入力用）'!G18)</f>
        <v/>
      </c>
      <c r="H3" s="39" t="str">
        <f>IF('注文票（入力用）'!H18="","",'注文票（入力用）'!H18)</f>
        <v/>
      </c>
      <c r="I3" s="39" t="str">
        <f>IF('注文票（入力用）'!I18="","",'注文票（入力用）'!I18)</f>
        <v/>
      </c>
      <c r="J3" s="39" t="str">
        <f>IF('注文票（入力用）'!J18="","",'注文票（入力用）'!J18)</f>
        <v/>
      </c>
      <c r="K3" s="39" t="str">
        <f>IF('注文票（入力用）'!K18="","",'注文票（入力用）'!K18)</f>
        <v/>
      </c>
      <c r="L3" s="39" t="str">
        <f>IF('注文票（入力用）'!L18="","",'注文票（入力用）'!L18)</f>
        <v/>
      </c>
      <c r="M3" s="39" t="str">
        <f>IF('注文票（入力用）'!M18="","",'注文票（入力用）'!M18)</f>
        <v/>
      </c>
      <c r="N3" s="39" t="str">
        <f>IF('注文票（入力用）'!N18="","",'注文票（入力用）'!N18)</f>
        <v/>
      </c>
      <c r="O3" s="38" t="str">
        <f>IF('注文票（入力用）'!P18="","",'注文票（入力用）'!P18)</f>
        <v/>
      </c>
      <c r="P3" s="38" t="str">
        <f>IF('注文票（入力用）'!Q18="","",'注文票（入力用）'!Q18)</f>
        <v/>
      </c>
      <c r="Q3" s="38" t="str">
        <f>IF('注文票（入力用）'!R18="","",'注文票（入力用）'!R18)</f>
        <v/>
      </c>
      <c r="R3" s="38" t="str">
        <f>IF('注文票（入力用）'!O18&gt;0,'注文票（入力用）'!$B$7,"")</f>
        <v/>
      </c>
      <c r="S3" s="38" t="str">
        <f>IF('注文票（入力用）'!O18&gt;0,'注文票（入力用）'!$F$7,"")</f>
        <v/>
      </c>
      <c r="T3" s="38" t="str">
        <f>IF('注文票（入力用）'!O18&gt;0,'注文票（入力用）'!$J$7,"")</f>
        <v/>
      </c>
      <c r="U3" s="38" t="str">
        <f>IF('注文票（入力用）'!O18&gt;0,'注文票（入力用）'!$N$7,"")</f>
        <v/>
      </c>
      <c r="V3" s="38" t="str">
        <f>IF('注文票（入力用）'!O18&gt;0,'注文票（入力用）'!$U$7,"")</f>
        <v/>
      </c>
      <c r="W3" s="38" t="str">
        <f>IF('注文票（入力用）'!O18&gt;0,'注文票（入力用）'!S18,"")</f>
        <v/>
      </c>
      <c r="X3" s="38" t="str">
        <f>IF('注文票（入力用）'!O18&gt;0,'注文票（入力用）'!W18,"")</f>
        <v/>
      </c>
      <c r="Y3" s="38" t="str">
        <f>IF('注文票（入力用）'!O18&gt;0,'注文票（入力用）'!AA18,"")</f>
        <v/>
      </c>
      <c r="Z3" s="38" t="str">
        <f>IF('注文票（入力用）'!O18&gt;0,'注文票（入力用）'!$B$12,"")</f>
        <v/>
      </c>
      <c r="AA3" s="38" t="str">
        <f>IF('注文票（入力用）'!O18&gt;0,'注文票（入力用）'!$F$12,"")</f>
        <v/>
      </c>
      <c r="AB3" s="38" t="str">
        <f>IF('注文票（入力用）'!O18&gt;0,'注文票（入力用）'!$J$12,"")</f>
        <v/>
      </c>
      <c r="AC3" s="38" t="str">
        <f>IF('注文票（入力用）'!O18&gt;0,'注文票（入力用）'!$N$12,"")</f>
        <v/>
      </c>
      <c r="AD3" s="38" t="str">
        <f>IF('注文票（入力用）'!O18&gt;0,'注文票（入力用）'!$P$12,"")</f>
        <v/>
      </c>
      <c r="AE3" s="38" t="str">
        <f>IF('注文票（入力用）'!O18&gt;0,'注文票（入力用）'!$V$12,"")</f>
        <v/>
      </c>
    </row>
    <row r="4" spans="2:31" s="38" customFormat="1" x14ac:dyDescent="0.15">
      <c r="B4" s="38">
        <f>'注文票（入力用）'!B19</f>
        <v>3</v>
      </c>
      <c r="C4" s="39" t="str">
        <f>IF('注文票（入力用）'!C19="","",'注文票（入力用）'!C19)</f>
        <v/>
      </c>
      <c r="D4" s="39" t="str">
        <f>IF('注文票（入力用）'!D19="","",'注文票（入力用）'!D19)</f>
        <v/>
      </c>
      <c r="E4" s="39" t="str">
        <f>IF('注文票（入力用）'!E19="","",'注文票（入力用）'!E19)</f>
        <v/>
      </c>
      <c r="F4" s="39" t="str">
        <f>IF('注文票（入力用）'!F19="","",'注文票（入力用）'!F19)</f>
        <v/>
      </c>
      <c r="G4" s="39" t="str">
        <f>IF('注文票（入力用）'!G19="","",'注文票（入力用）'!G19)</f>
        <v/>
      </c>
      <c r="H4" s="39" t="str">
        <f>IF('注文票（入力用）'!H19="","",'注文票（入力用）'!H19)</f>
        <v/>
      </c>
      <c r="I4" s="39" t="str">
        <f>IF('注文票（入力用）'!I19="","",'注文票（入力用）'!I19)</f>
        <v/>
      </c>
      <c r="J4" s="39" t="str">
        <f>IF('注文票（入力用）'!J19="","",'注文票（入力用）'!J19)</f>
        <v/>
      </c>
      <c r="K4" s="39" t="str">
        <f>IF('注文票（入力用）'!K19="","",'注文票（入力用）'!K19)</f>
        <v/>
      </c>
      <c r="L4" s="39" t="str">
        <f>IF('注文票（入力用）'!L19="","",'注文票（入力用）'!L19)</f>
        <v/>
      </c>
      <c r="M4" s="39" t="str">
        <f>IF('注文票（入力用）'!M19="","",'注文票（入力用）'!M19)</f>
        <v/>
      </c>
      <c r="N4" s="39" t="str">
        <f>IF('注文票（入力用）'!N19="","",'注文票（入力用）'!N19)</f>
        <v/>
      </c>
      <c r="O4" s="38" t="str">
        <f>IF('注文票（入力用）'!P19="","",'注文票（入力用）'!P19)</f>
        <v/>
      </c>
      <c r="P4" s="38" t="str">
        <f>IF('注文票（入力用）'!Q19="","",'注文票（入力用）'!Q19)</f>
        <v/>
      </c>
      <c r="Q4" s="38" t="str">
        <f>IF('注文票（入力用）'!R19="","",'注文票（入力用）'!R19)</f>
        <v/>
      </c>
      <c r="R4" s="38" t="str">
        <f>IF('注文票（入力用）'!O19&gt;0,'注文票（入力用）'!$B$7,"")</f>
        <v/>
      </c>
      <c r="S4" s="38" t="str">
        <f>IF('注文票（入力用）'!O19&gt;0,'注文票（入力用）'!$F$7,"")</f>
        <v/>
      </c>
      <c r="T4" s="38" t="str">
        <f>IF('注文票（入力用）'!O19&gt;0,'注文票（入力用）'!$J$7,"")</f>
        <v/>
      </c>
      <c r="U4" s="38" t="str">
        <f>IF('注文票（入力用）'!O19&gt;0,'注文票（入力用）'!$N$7,"")</f>
        <v/>
      </c>
      <c r="V4" s="38" t="str">
        <f>IF('注文票（入力用）'!O19&gt;0,'注文票（入力用）'!$U$7,"")</f>
        <v/>
      </c>
      <c r="W4" s="38" t="str">
        <f>IF('注文票（入力用）'!O19&gt;0,'注文票（入力用）'!S19,"")</f>
        <v/>
      </c>
      <c r="X4" s="38" t="str">
        <f>IF('注文票（入力用）'!O19&gt;0,'注文票（入力用）'!W19,"")</f>
        <v/>
      </c>
      <c r="Y4" s="38" t="str">
        <f>IF('注文票（入力用）'!O19&gt;0,'注文票（入力用）'!AA19,"")</f>
        <v/>
      </c>
      <c r="Z4" s="38" t="str">
        <f>IF('注文票（入力用）'!O19&gt;0,'注文票（入力用）'!$B$12,"")</f>
        <v/>
      </c>
      <c r="AA4" s="38" t="str">
        <f>IF('注文票（入力用）'!O19&gt;0,'注文票（入力用）'!$F$12,"")</f>
        <v/>
      </c>
      <c r="AB4" s="38" t="str">
        <f>IF('注文票（入力用）'!O19&gt;0,'注文票（入力用）'!$J$12,"")</f>
        <v/>
      </c>
      <c r="AC4" s="38" t="str">
        <f>IF('注文票（入力用）'!O19&gt;0,'注文票（入力用）'!$N$12,"")</f>
        <v/>
      </c>
      <c r="AD4" s="38" t="str">
        <f>IF('注文票（入力用）'!O19&gt;0,'注文票（入力用）'!$P$12,"")</f>
        <v/>
      </c>
      <c r="AE4" s="38" t="str">
        <f>IF('注文票（入力用）'!O19&gt;0,'注文票（入力用）'!$V$12,"")</f>
        <v/>
      </c>
    </row>
    <row r="5" spans="2:31" s="38" customFormat="1" x14ac:dyDescent="0.15">
      <c r="B5" s="38">
        <f>'注文票（入力用）'!B20</f>
        <v>4</v>
      </c>
      <c r="C5" s="39" t="str">
        <f>IF('注文票（入力用）'!C20="","",'注文票（入力用）'!C20)</f>
        <v/>
      </c>
      <c r="D5" s="39" t="str">
        <f>IF('注文票（入力用）'!D20="","",'注文票（入力用）'!D20)</f>
        <v/>
      </c>
      <c r="E5" s="39" t="str">
        <f>IF('注文票（入力用）'!E20="","",'注文票（入力用）'!E20)</f>
        <v/>
      </c>
      <c r="F5" s="39" t="str">
        <f>IF('注文票（入力用）'!F20="","",'注文票（入力用）'!F20)</f>
        <v/>
      </c>
      <c r="G5" s="39" t="str">
        <f>IF('注文票（入力用）'!G20="","",'注文票（入力用）'!G20)</f>
        <v/>
      </c>
      <c r="H5" s="39" t="str">
        <f>IF('注文票（入力用）'!H20="","",'注文票（入力用）'!H20)</f>
        <v/>
      </c>
      <c r="I5" s="39" t="str">
        <f>IF('注文票（入力用）'!I20="","",'注文票（入力用）'!I20)</f>
        <v/>
      </c>
      <c r="J5" s="39" t="str">
        <f>IF('注文票（入力用）'!J20="","",'注文票（入力用）'!J20)</f>
        <v/>
      </c>
      <c r="K5" s="39" t="str">
        <f>IF('注文票（入力用）'!K20="","",'注文票（入力用）'!K20)</f>
        <v/>
      </c>
      <c r="L5" s="39" t="str">
        <f>IF('注文票（入力用）'!L20="","",'注文票（入力用）'!L20)</f>
        <v/>
      </c>
      <c r="M5" s="39" t="str">
        <f>IF('注文票（入力用）'!M20="","",'注文票（入力用）'!M20)</f>
        <v/>
      </c>
      <c r="N5" s="39" t="str">
        <f>IF('注文票（入力用）'!N20="","",'注文票（入力用）'!N20)</f>
        <v/>
      </c>
      <c r="O5" s="38" t="str">
        <f>IF('注文票（入力用）'!P20="","",'注文票（入力用）'!P20)</f>
        <v/>
      </c>
      <c r="P5" s="38" t="str">
        <f>IF('注文票（入力用）'!Q20="","",'注文票（入力用）'!Q20)</f>
        <v/>
      </c>
      <c r="Q5" s="38" t="str">
        <f>IF('注文票（入力用）'!R20="","",'注文票（入力用）'!R20)</f>
        <v/>
      </c>
      <c r="R5" s="38" t="str">
        <f>IF('注文票（入力用）'!O20&gt;0,'注文票（入力用）'!$B$7,"")</f>
        <v/>
      </c>
      <c r="S5" s="38" t="str">
        <f>IF('注文票（入力用）'!O20&gt;0,'注文票（入力用）'!$F$7,"")</f>
        <v/>
      </c>
      <c r="T5" s="38" t="str">
        <f>IF('注文票（入力用）'!O20&gt;0,'注文票（入力用）'!$J$7,"")</f>
        <v/>
      </c>
      <c r="U5" s="38" t="str">
        <f>IF('注文票（入力用）'!O20&gt;0,'注文票（入力用）'!$N$7,"")</f>
        <v/>
      </c>
      <c r="V5" s="38" t="str">
        <f>IF('注文票（入力用）'!O20&gt;0,'注文票（入力用）'!$U$7,"")</f>
        <v/>
      </c>
      <c r="W5" s="38" t="str">
        <f>IF('注文票（入力用）'!O20&gt;0,'注文票（入力用）'!S20,"")</f>
        <v/>
      </c>
      <c r="X5" s="38" t="str">
        <f>IF('注文票（入力用）'!O20&gt;0,'注文票（入力用）'!W20,"")</f>
        <v/>
      </c>
      <c r="Y5" s="38" t="str">
        <f>IF('注文票（入力用）'!O20&gt;0,'注文票（入力用）'!AA20,"")</f>
        <v/>
      </c>
      <c r="Z5" s="38" t="str">
        <f>IF('注文票（入力用）'!O20&gt;0,'注文票（入力用）'!$B$12,"")</f>
        <v/>
      </c>
      <c r="AA5" s="38" t="str">
        <f>IF('注文票（入力用）'!O20&gt;0,'注文票（入力用）'!$F$12,"")</f>
        <v/>
      </c>
      <c r="AB5" s="38" t="str">
        <f>IF('注文票（入力用）'!O20&gt;0,'注文票（入力用）'!$J$12,"")</f>
        <v/>
      </c>
      <c r="AC5" s="38" t="str">
        <f>IF('注文票（入力用）'!O20&gt;0,'注文票（入力用）'!$N$12,"")</f>
        <v/>
      </c>
      <c r="AD5" s="38" t="str">
        <f>IF('注文票（入力用）'!O20&gt;0,'注文票（入力用）'!$P$12,"")</f>
        <v/>
      </c>
      <c r="AE5" s="38" t="str">
        <f>IF('注文票（入力用）'!O20&gt;0,'注文票（入力用）'!$V$12,"")</f>
        <v/>
      </c>
    </row>
    <row r="6" spans="2:31" s="38" customFormat="1" x14ac:dyDescent="0.15">
      <c r="B6" s="38">
        <f>'注文票（入力用）'!B21</f>
        <v>5</v>
      </c>
      <c r="C6" s="39" t="str">
        <f>IF('注文票（入力用）'!C21="","",'注文票（入力用）'!C21)</f>
        <v/>
      </c>
      <c r="D6" s="39" t="str">
        <f>IF('注文票（入力用）'!D21="","",'注文票（入力用）'!D21)</f>
        <v/>
      </c>
      <c r="E6" s="39" t="str">
        <f>IF('注文票（入力用）'!E21="","",'注文票（入力用）'!E21)</f>
        <v/>
      </c>
      <c r="F6" s="39" t="str">
        <f>IF('注文票（入力用）'!F21="","",'注文票（入力用）'!F21)</f>
        <v/>
      </c>
      <c r="G6" s="39" t="str">
        <f>IF('注文票（入力用）'!G21="","",'注文票（入力用）'!G21)</f>
        <v/>
      </c>
      <c r="H6" s="39" t="str">
        <f>IF('注文票（入力用）'!H21="","",'注文票（入力用）'!H21)</f>
        <v/>
      </c>
      <c r="I6" s="39" t="str">
        <f>IF('注文票（入力用）'!I21="","",'注文票（入力用）'!I21)</f>
        <v/>
      </c>
      <c r="J6" s="39" t="str">
        <f>IF('注文票（入力用）'!J21="","",'注文票（入力用）'!J21)</f>
        <v/>
      </c>
      <c r="K6" s="39" t="str">
        <f>IF('注文票（入力用）'!K21="","",'注文票（入力用）'!K21)</f>
        <v/>
      </c>
      <c r="L6" s="39" t="str">
        <f>IF('注文票（入力用）'!L21="","",'注文票（入力用）'!L21)</f>
        <v/>
      </c>
      <c r="M6" s="39" t="str">
        <f>IF('注文票（入力用）'!M21="","",'注文票（入力用）'!M21)</f>
        <v/>
      </c>
      <c r="N6" s="39" t="str">
        <f>IF('注文票（入力用）'!N21="","",'注文票（入力用）'!N21)</f>
        <v/>
      </c>
      <c r="O6" s="38" t="str">
        <f>IF('注文票（入力用）'!P21="","",'注文票（入力用）'!P21)</f>
        <v/>
      </c>
      <c r="P6" s="38" t="str">
        <f>IF('注文票（入力用）'!Q21="","",'注文票（入力用）'!Q21)</f>
        <v/>
      </c>
      <c r="Q6" s="38" t="str">
        <f>IF('注文票（入力用）'!R21="","",'注文票（入力用）'!R21)</f>
        <v/>
      </c>
      <c r="R6" s="38" t="str">
        <f>IF('注文票（入力用）'!O21&gt;0,'注文票（入力用）'!$B$7,"")</f>
        <v/>
      </c>
      <c r="S6" s="38" t="str">
        <f>IF('注文票（入力用）'!O21&gt;0,'注文票（入力用）'!$F$7,"")</f>
        <v/>
      </c>
      <c r="T6" s="38" t="str">
        <f>IF('注文票（入力用）'!O21&gt;0,'注文票（入力用）'!$J$7,"")</f>
        <v/>
      </c>
      <c r="U6" s="38" t="str">
        <f>IF('注文票（入力用）'!O21&gt;0,'注文票（入力用）'!$N$7,"")</f>
        <v/>
      </c>
      <c r="V6" s="38" t="str">
        <f>IF('注文票（入力用）'!O21&gt;0,'注文票（入力用）'!$U$7,"")</f>
        <v/>
      </c>
      <c r="W6" s="38" t="str">
        <f>IF('注文票（入力用）'!O21&gt;0,'注文票（入力用）'!S21,"")</f>
        <v/>
      </c>
      <c r="X6" s="38" t="str">
        <f>IF('注文票（入力用）'!O21&gt;0,'注文票（入力用）'!W21,"")</f>
        <v/>
      </c>
      <c r="Y6" s="38" t="str">
        <f>IF('注文票（入力用）'!O21&gt;0,'注文票（入力用）'!AA21,"")</f>
        <v/>
      </c>
      <c r="Z6" s="38" t="str">
        <f>IF('注文票（入力用）'!O21&gt;0,'注文票（入力用）'!$B$12,"")</f>
        <v/>
      </c>
      <c r="AA6" s="38" t="str">
        <f>IF('注文票（入力用）'!O21&gt;0,'注文票（入力用）'!$F$12,"")</f>
        <v/>
      </c>
      <c r="AB6" s="38" t="str">
        <f>IF('注文票（入力用）'!O21&gt;0,'注文票（入力用）'!$J$12,"")</f>
        <v/>
      </c>
      <c r="AC6" s="38" t="str">
        <f>IF('注文票（入力用）'!O21&gt;0,'注文票（入力用）'!$N$12,"")</f>
        <v/>
      </c>
      <c r="AD6" s="38" t="str">
        <f>IF('注文票（入力用）'!O21&gt;0,'注文票（入力用）'!$P$12,"")</f>
        <v/>
      </c>
      <c r="AE6" s="38" t="str">
        <f>IF('注文票（入力用）'!O21&gt;0,'注文票（入力用）'!$V$12,"")</f>
        <v/>
      </c>
    </row>
    <row r="7" spans="2:31" x14ac:dyDescent="0.15">
      <c r="B7" s="35">
        <f>'注文票（入力用）'!B33</f>
        <v>1</v>
      </c>
      <c r="C7" s="40" t="str">
        <f>IF('注文票（入力用）'!C33="","",'注文票（入力用）'!C33)</f>
        <v/>
      </c>
      <c r="D7" s="40" t="str">
        <f>IF('注文票（入力用）'!D33="","",'注文票（入力用）'!D33)</f>
        <v/>
      </c>
      <c r="E7" s="40" t="str">
        <f>IF('注文票（入力用）'!E33="","",'注文票（入力用）'!E33)</f>
        <v/>
      </c>
      <c r="F7" s="40" t="str">
        <f>IF('注文票（入力用）'!F33="","",'注文票（入力用）'!F33)</f>
        <v/>
      </c>
      <c r="G7" s="40" t="str">
        <f>IF('注文票（入力用）'!G33="","",'注文票（入力用）'!G33)</f>
        <v/>
      </c>
      <c r="H7" s="40" t="str">
        <f>IF('注文票（入力用）'!H33="","",'注文票（入力用）'!H33)</f>
        <v/>
      </c>
      <c r="I7" s="40" t="str">
        <f>IF('注文票（入力用）'!I33="","",'注文票（入力用）'!I33)</f>
        <v/>
      </c>
      <c r="J7" s="40" t="str">
        <f>IF('注文票（入力用）'!J33="","",'注文票（入力用）'!J33)</f>
        <v/>
      </c>
      <c r="K7" s="40" t="str">
        <f>IF('注文票（入力用）'!K33="","",'注文票（入力用）'!K33)</f>
        <v/>
      </c>
      <c r="L7" s="40" t="str">
        <f>IF('注文票（入力用）'!L33="","",'注文票（入力用）'!L33)</f>
        <v/>
      </c>
      <c r="M7" s="40" t="str">
        <f>IF('注文票（入力用）'!M33="","",'注文票（入力用）'!M33)</f>
        <v/>
      </c>
      <c r="N7" s="40" t="str">
        <f>IF('注文票（入力用）'!N33="","",'注文票（入力用）'!N33)</f>
        <v/>
      </c>
      <c r="O7" s="35" t="str">
        <f>IF('注文票（入力用）'!P33="","",'注文票（入力用）'!P33)</f>
        <v/>
      </c>
      <c r="P7" s="35" t="str">
        <f>IF('注文票（入力用）'!Q33="","",'注文票（入力用）'!Q33)</f>
        <v/>
      </c>
      <c r="Q7" s="35" t="str">
        <f>IF('注文票（入力用）'!R33="","",'注文票（入力用）'!R33)</f>
        <v/>
      </c>
      <c r="R7" s="35" t="str">
        <f>IF('注文票（入力用）'!O33&gt;0,'注文票（入力用）'!$B$7,"")</f>
        <v/>
      </c>
      <c r="S7" s="35" t="str">
        <f>IF('注文票（入力用）'!O33&gt;0,'注文票（入力用）'!$F$7,"")</f>
        <v/>
      </c>
      <c r="T7" s="35" t="str">
        <f>IF('注文票（入力用）'!O33&gt;0,'注文票（入力用）'!$J$7,"")</f>
        <v/>
      </c>
      <c r="U7" s="35" t="str">
        <f>IF('注文票（入力用）'!O33&gt;0,'注文票（入力用）'!$N$7,"")</f>
        <v/>
      </c>
      <c r="V7" s="35" t="str">
        <f>IF('注文票（入力用）'!O33&gt;0,'注文票（入力用）'!$U$7,"")</f>
        <v/>
      </c>
      <c r="W7" s="35" t="str">
        <f>IF('注文票（入力用）'!O33&gt;0,'注文票（入力用）'!S33,"")</f>
        <v/>
      </c>
      <c r="X7" s="35" t="str">
        <f>IF('注文票（入力用）'!O33&gt;0,'注文票（入力用）'!W33,"")</f>
        <v/>
      </c>
      <c r="Y7" s="35" t="str">
        <f>IF('注文票（入力用）'!O33&gt;0,'注文票（入力用）'!AA33,"")</f>
        <v/>
      </c>
      <c r="Z7" s="35" t="str">
        <f>IF('注文票（入力用）'!O33,'注文票（入力用）'!$B$28,"")</f>
        <v/>
      </c>
      <c r="AA7" s="35" t="str">
        <f>IF('注文票（入力用）'!O33&gt;0,'注文票（入力用）'!$F$28,"")</f>
        <v/>
      </c>
      <c r="AB7" s="35" t="str">
        <f>IF('注文票（入力用）'!O33&gt;0,'注文票（入力用）'!$J$28,"")</f>
        <v/>
      </c>
      <c r="AC7" s="35" t="str">
        <f>IF('注文票（入力用）'!O33&gt;0,'注文票（入力用）'!$N$28,"")</f>
        <v/>
      </c>
      <c r="AD7" s="35" t="str">
        <f>IF('注文票（入力用）'!O33&gt;0,'注文票（入力用）'!$P$28,"")</f>
        <v/>
      </c>
      <c r="AE7" s="35" t="str">
        <f>IF('注文票（入力用）'!O33&gt;0,'注文票（入力用）'!$V$28,"")</f>
        <v/>
      </c>
    </row>
    <row r="8" spans="2:31" x14ac:dyDescent="0.15">
      <c r="B8" s="35">
        <f>'注文票（入力用）'!B34</f>
        <v>2</v>
      </c>
      <c r="C8" s="40" t="str">
        <f>IF('注文票（入力用）'!C34="","",'注文票（入力用）'!C34)</f>
        <v/>
      </c>
      <c r="D8" s="40" t="str">
        <f>IF('注文票（入力用）'!D34="","",'注文票（入力用）'!D34)</f>
        <v/>
      </c>
      <c r="E8" s="40" t="str">
        <f>IF('注文票（入力用）'!E34="","",'注文票（入力用）'!E34)</f>
        <v/>
      </c>
      <c r="F8" s="40" t="str">
        <f>IF('注文票（入力用）'!F34="","",'注文票（入力用）'!F34)</f>
        <v/>
      </c>
      <c r="G8" s="40" t="str">
        <f>IF('注文票（入力用）'!G34="","",'注文票（入力用）'!G34)</f>
        <v/>
      </c>
      <c r="H8" s="40" t="str">
        <f>IF('注文票（入力用）'!H34="","",'注文票（入力用）'!H34)</f>
        <v/>
      </c>
      <c r="I8" s="40" t="str">
        <f>IF('注文票（入力用）'!I34="","",'注文票（入力用）'!I34)</f>
        <v/>
      </c>
      <c r="J8" s="40" t="str">
        <f>IF('注文票（入力用）'!J34="","",'注文票（入力用）'!J34)</f>
        <v/>
      </c>
      <c r="K8" s="40" t="str">
        <f>IF('注文票（入力用）'!K34="","",'注文票（入力用）'!K34)</f>
        <v/>
      </c>
      <c r="L8" s="40" t="str">
        <f>IF('注文票（入力用）'!L34="","",'注文票（入力用）'!L34)</f>
        <v/>
      </c>
      <c r="M8" s="40" t="str">
        <f>IF('注文票（入力用）'!M34="","",'注文票（入力用）'!M34)</f>
        <v/>
      </c>
      <c r="N8" s="40" t="str">
        <f>IF('注文票（入力用）'!N34="","",'注文票（入力用）'!N34)</f>
        <v/>
      </c>
      <c r="O8" s="35" t="str">
        <f>IF('注文票（入力用）'!P34="","",'注文票（入力用）'!P34)</f>
        <v/>
      </c>
      <c r="P8" s="35" t="str">
        <f>IF('注文票（入力用）'!Q34="","",'注文票（入力用）'!Q34)</f>
        <v/>
      </c>
      <c r="Q8" s="35" t="str">
        <f>IF('注文票（入力用）'!R34="","",'注文票（入力用）'!R34)</f>
        <v/>
      </c>
      <c r="R8" s="35" t="str">
        <f>IF('注文票（入力用）'!O34&gt;0,'注文票（入力用）'!$B$7,"")</f>
        <v/>
      </c>
      <c r="S8" s="35" t="str">
        <f>IF('注文票（入力用）'!O34&gt;0,'注文票（入力用）'!$F$7,"")</f>
        <v/>
      </c>
      <c r="T8" s="35" t="str">
        <f>IF('注文票（入力用）'!O34&gt;0,'注文票（入力用）'!$J$7,"")</f>
        <v/>
      </c>
      <c r="U8" s="35" t="str">
        <f>IF('注文票（入力用）'!O34&gt;0,'注文票（入力用）'!$N$7,"")</f>
        <v/>
      </c>
      <c r="V8" s="35" t="str">
        <f>IF('注文票（入力用）'!O34&gt;0,'注文票（入力用）'!$U$7,"")</f>
        <v/>
      </c>
      <c r="W8" s="35" t="str">
        <f>IF('注文票（入力用）'!O34&gt;0,'注文票（入力用）'!S34,"")</f>
        <v/>
      </c>
      <c r="X8" s="35" t="str">
        <f>IF('注文票（入力用）'!O34&gt;0,'注文票（入力用）'!W34,"")</f>
        <v/>
      </c>
      <c r="Y8" s="35" t="str">
        <f>IF('注文票（入力用）'!O34&gt;0,'注文票（入力用）'!AA34,"")</f>
        <v/>
      </c>
      <c r="Z8" s="35" t="str">
        <f>IF('注文票（入力用）'!O34,'注文票（入力用）'!$B$28,"")</f>
        <v/>
      </c>
      <c r="AA8" s="35" t="str">
        <f>IF('注文票（入力用）'!O34&gt;0,'注文票（入力用）'!$F$28,"")</f>
        <v/>
      </c>
      <c r="AB8" s="35" t="str">
        <f>IF('注文票（入力用）'!O34&gt;0,'注文票（入力用）'!$J$28,"")</f>
        <v/>
      </c>
      <c r="AC8" s="35" t="str">
        <f>IF('注文票（入力用）'!O34&gt;0,'注文票（入力用）'!$N$28,"")</f>
        <v/>
      </c>
      <c r="AD8" s="35" t="str">
        <f>IF('注文票（入力用）'!O34&gt;0,'注文票（入力用）'!$P$28,"")</f>
        <v/>
      </c>
      <c r="AE8" s="35" t="str">
        <f>IF('注文票（入力用）'!O34&gt;0,'注文票（入力用）'!$V$28,"")</f>
        <v/>
      </c>
    </row>
    <row r="9" spans="2:31" x14ac:dyDescent="0.15">
      <c r="B9" s="35">
        <f>'注文票（入力用）'!B35</f>
        <v>3</v>
      </c>
      <c r="C9" s="40" t="str">
        <f>IF('注文票（入力用）'!C35="","",'注文票（入力用）'!C35)</f>
        <v/>
      </c>
      <c r="D9" s="40" t="str">
        <f>IF('注文票（入力用）'!D35="","",'注文票（入力用）'!D35)</f>
        <v/>
      </c>
      <c r="E9" s="40" t="str">
        <f>IF('注文票（入力用）'!E35="","",'注文票（入力用）'!E35)</f>
        <v/>
      </c>
      <c r="F9" s="40" t="str">
        <f>IF('注文票（入力用）'!F35="","",'注文票（入力用）'!F35)</f>
        <v/>
      </c>
      <c r="G9" s="40" t="str">
        <f>IF('注文票（入力用）'!G35="","",'注文票（入力用）'!G35)</f>
        <v/>
      </c>
      <c r="H9" s="40" t="str">
        <f>IF('注文票（入力用）'!H35="","",'注文票（入力用）'!H35)</f>
        <v/>
      </c>
      <c r="I9" s="40" t="str">
        <f>IF('注文票（入力用）'!I35="","",'注文票（入力用）'!I35)</f>
        <v/>
      </c>
      <c r="J9" s="40" t="str">
        <f>IF('注文票（入力用）'!J35="","",'注文票（入力用）'!J35)</f>
        <v/>
      </c>
      <c r="K9" s="40" t="str">
        <f>IF('注文票（入力用）'!K35="","",'注文票（入力用）'!K35)</f>
        <v/>
      </c>
      <c r="L9" s="40" t="str">
        <f>IF('注文票（入力用）'!L35="","",'注文票（入力用）'!L35)</f>
        <v/>
      </c>
      <c r="M9" s="40" t="str">
        <f>IF('注文票（入力用）'!M35="","",'注文票（入力用）'!M35)</f>
        <v/>
      </c>
      <c r="N9" s="40" t="str">
        <f>IF('注文票（入力用）'!N35="","",'注文票（入力用）'!N35)</f>
        <v/>
      </c>
      <c r="O9" s="35" t="str">
        <f>IF('注文票（入力用）'!P35="","",'注文票（入力用）'!P35)</f>
        <v/>
      </c>
      <c r="P9" s="35" t="str">
        <f>IF('注文票（入力用）'!Q35="","",'注文票（入力用）'!Q35)</f>
        <v/>
      </c>
      <c r="Q9" s="35" t="str">
        <f>IF('注文票（入力用）'!R35="","",'注文票（入力用）'!R35)</f>
        <v/>
      </c>
      <c r="R9" s="35" t="str">
        <f>IF('注文票（入力用）'!O35&gt;0,'注文票（入力用）'!$B$7,"")</f>
        <v/>
      </c>
      <c r="S9" s="35" t="str">
        <f>IF('注文票（入力用）'!O35&gt;0,'注文票（入力用）'!$F$7,"")</f>
        <v/>
      </c>
      <c r="T9" s="35" t="str">
        <f>IF('注文票（入力用）'!O35&gt;0,'注文票（入力用）'!$J$7,"")</f>
        <v/>
      </c>
      <c r="U9" s="35" t="str">
        <f>IF('注文票（入力用）'!O35&gt;0,'注文票（入力用）'!$N$7,"")</f>
        <v/>
      </c>
      <c r="V9" s="35" t="str">
        <f>IF('注文票（入力用）'!O35&gt;0,'注文票（入力用）'!$U$7,"")</f>
        <v/>
      </c>
      <c r="W9" s="35" t="str">
        <f>IF('注文票（入力用）'!O35&gt;0,'注文票（入力用）'!S35,"")</f>
        <v/>
      </c>
      <c r="X9" s="35" t="str">
        <f>IF('注文票（入力用）'!O35&gt;0,'注文票（入力用）'!W35,"")</f>
        <v/>
      </c>
      <c r="Y9" s="35" t="str">
        <f>IF('注文票（入力用）'!O35&gt;0,'注文票（入力用）'!AA35,"")</f>
        <v/>
      </c>
      <c r="Z9" s="35" t="str">
        <f>IF('注文票（入力用）'!O35,'注文票（入力用）'!$B$28,"")</f>
        <v/>
      </c>
      <c r="AA9" s="35" t="str">
        <f>IF('注文票（入力用）'!O35&gt;0,'注文票（入力用）'!$F$28,"")</f>
        <v/>
      </c>
      <c r="AB9" s="35" t="str">
        <f>IF('注文票（入力用）'!O35&gt;0,'注文票（入力用）'!$J$28,"")</f>
        <v/>
      </c>
      <c r="AC9" s="35" t="str">
        <f>IF('注文票（入力用）'!O35&gt;0,'注文票（入力用）'!$N$28,"")</f>
        <v/>
      </c>
      <c r="AD9" s="35" t="str">
        <f>IF('注文票（入力用）'!O35&gt;0,'注文票（入力用）'!$P$28,"")</f>
        <v/>
      </c>
      <c r="AE9" s="35" t="str">
        <f>IF('注文票（入力用）'!O35&gt;0,'注文票（入力用）'!$V$28,"")</f>
        <v/>
      </c>
    </row>
    <row r="10" spans="2:31" x14ac:dyDescent="0.15">
      <c r="B10" s="35">
        <f>'注文票（入力用）'!B36</f>
        <v>4</v>
      </c>
      <c r="C10" s="40" t="str">
        <f>IF('注文票（入力用）'!C36="","",'注文票（入力用）'!C36)</f>
        <v/>
      </c>
      <c r="D10" s="40" t="str">
        <f>IF('注文票（入力用）'!D36="","",'注文票（入力用）'!D36)</f>
        <v/>
      </c>
      <c r="E10" s="40" t="str">
        <f>IF('注文票（入力用）'!E36="","",'注文票（入力用）'!E36)</f>
        <v/>
      </c>
      <c r="F10" s="40" t="str">
        <f>IF('注文票（入力用）'!F36="","",'注文票（入力用）'!F36)</f>
        <v/>
      </c>
      <c r="G10" s="40" t="str">
        <f>IF('注文票（入力用）'!G36="","",'注文票（入力用）'!G36)</f>
        <v/>
      </c>
      <c r="H10" s="40" t="str">
        <f>IF('注文票（入力用）'!H36="","",'注文票（入力用）'!H36)</f>
        <v/>
      </c>
      <c r="I10" s="40" t="str">
        <f>IF('注文票（入力用）'!I36="","",'注文票（入力用）'!I36)</f>
        <v/>
      </c>
      <c r="J10" s="40" t="str">
        <f>IF('注文票（入力用）'!J36="","",'注文票（入力用）'!J36)</f>
        <v/>
      </c>
      <c r="K10" s="40" t="str">
        <f>IF('注文票（入力用）'!K36="","",'注文票（入力用）'!K36)</f>
        <v/>
      </c>
      <c r="L10" s="40" t="str">
        <f>IF('注文票（入力用）'!L36="","",'注文票（入力用）'!L36)</f>
        <v/>
      </c>
      <c r="M10" s="40" t="str">
        <f>IF('注文票（入力用）'!M36="","",'注文票（入力用）'!M36)</f>
        <v/>
      </c>
      <c r="N10" s="40" t="str">
        <f>IF('注文票（入力用）'!N36="","",'注文票（入力用）'!N36)</f>
        <v/>
      </c>
      <c r="O10" s="35" t="str">
        <f>IF('注文票（入力用）'!P36="","",'注文票（入力用）'!P36)</f>
        <v/>
      </c>
      <c r="P10" s="35" t="str">
        <f>IF('注文票（入力用）'!Q36="","",'注文票（入力用）'!Q36)</f>
        <v/>
      </c>
      <c r="Q10" s="35" t="str">
        <f>IF('注文票（入力用）'!R36="","",'注文票（入力用）'!R36)</f>
        <v/>
      </c>
      <c r="R10" s="35" t="str">
        <f>IF('注文票（入力用）'!O36&gt;0,'注文票（入力用）'!$B$7,"")</f>
        <v/>
      </c>
      <c r="S10" s="35" t="str">
        <f>IF('注文票（入力用）'!O36&gt;0,'注文票（入力用）'!$F$7,"")</f>
        <v/>
      </c>
      <c r="T10" s="35" t="str">
        <f>IF('注文票（入力用）'!O36&gt;0,'注文票（入力用）'!$J$7,"")</f>
        <v/>
      </c>
      <c r="U10" s="35" t="str">
        <f>IF('注文票（入力用）'!O36&gt;0,'注文票（入力用）'!$N$7,"")</f>
        <v/>
      </c>
      <c r="V10" s="35" t="str">
        <f>IF('注文票（入力用）'!O36&gt;0,'注文票（入力用）'!$U$7,"")</f>
        <v/>
      </c>
      <c r="W10" s="35" t="str">
        <f>IF('注文票（入力用）'!O36&gt;0,'注文票（入力用）'!S36,"")</f>
        <v/>
      </c>
      <c r="X10" s="35" t="str">
        <f>IF('注文票（入力用）'!O36&gt;0,'注文票（入力用）'!W36,"")</f>
        <v/>
      </c>
      <c r="Y10" s="35" t="str">
        <f>IF('注文票（入力用）'!O36&gt;0,'注文票（入力用）'!AA36,"")</f>
        <v/>
      </c>
      <c r="Z10" s="35" t="str">
        <f>IF('注文票（入力用）'!O36,'注文票（入力用）'!$B$28,"")</f>
        <v/>
      </c>
      <c r="AA10" s="35" t="str">
        <f>IF('注文票（入力用）'!O36&gt;0,'注文票（入力用）'!$F$28,"")</f>
        <v/>
      </c>
      <c r="AB10" s="35" t="str">
        <f>IF('注文票（入力用）'!O36&gt;0,'注文票（入力用）'!$J$28,"")</f>
        <v/>
      </c>
      <c r="AC10" s="35" t="str">
        <f>IF('注文票（入力用）'!O36&gt;0,'注文票（入力用）'!$N$28,"")</f>
        <v/>
      </c>
      <c r="AD10" s="35" t="str">
        <f>IF('注文票（入力用）'!O36&gt;0,'注文票（入力用）'!$P$28,"")</f>
        <v/>
      </c>
      <c r="AE10" s="35" t="str">
        <f>IF('注文票（入力用）'!O36&gt;0,'注文票（入力用）'!$V$28,"")</f>
        <v/>
      </c>
    </row>
    <row r="11" spans="2:31" x14ac:dyDescent="0.15">
      <c r="B11" s="35">
        <f>'注文票（入力用）'!B37</f>
        <v>5</v>
      </c>
      <c r="C11" s="40" t="str">
        <f>IF('注文票（入力用）'!C37="","",'注文票（入力用）'!C37)</f>
        <v/>
      </c>
      <c r="D11" s="40" t="str">
        <f>IF('注文票（入力用）'!D37="","",'注文票（入力用）'!D37)</f>
        <v/>
      </c>
      <c r="E11" s="40" t="str">
        <f>IF('注文票（入力用）'!E37="","",'注文票（入力用）'!E37)</f>
        <v/>
      </c>
      <c r="F11" s="40" t="str">
        <f>IF('注文票（入力用）'!F37="","",'注文票（入力用）'!F37)</f>
        <v/>
      </c>
      <c r="G11" s="40" t="str">
        <f>IF('注文票（入力用）'!G37="","",'注文票（入力用）'!G37)</f>
        <v/>
      </c>
      <c r="H11" s="40" t="str">
        <f>IF('注文票（入力用）'!H37="","",'注文票（入力用）'!H37)</f>
        <v/>
      </c>
      <c r="I11" s="40" t="str">
        <f>IF('注文票（入力用）'!I37="","",'注文票（入力用）'!I37)</f>
        <v/>
      </c>
      <c r="J11" s="40" t="str">
        <f>IF('注文票（入力用）'!J37="","",'注文票（入力用）'!J37)</f>
        <v/>
      </c>
      <c r="K11" s="40" t="str">
        <f>IF('注文票（入力用）'!K37="","",'注文票（入力用）'!K37)</f>
        <v/>
      </c>
      <c r="L11" s="40" t="str">
        <f>IF('注文票（入力用）'!L37="","",'注文票（入力用）'!L37)</f>
        <v/>
      </c>
      <c r="M11" s="40" t="str">
        <f>IF('注文票（入力用）'!M37="","",'注文票（入力用）'!M37)</f>
        <v/>
      </c>
      <c r="N11" s="40" t="str">
        <f>IF('注文票（入力用）'!N37="","",'注文票（入力用）'!N37)</f>
        <v/>
      </c>
      <c r="O11" s="35" t="str">
        <f>IF('注文票（入力用）'!P37="","",'注文票（入力用）'!P37)</f>
        <v/>
      </c>
      <c r="P11" s="35" t="str">
        <f>IF('注文票（入力用）'!Q37="","",'注文票（入力用）'!Q37)</f>
        <v/>
      </c>
      <c r="Q11" s="35" t="str">
        <f>IF('注文票（入力用）'!R37="","",'注文票（入力用）'!R37)</f>
        <v/>
      </c>
      <c r="R11" s="35" t="str">
        <f>IF('注文票（入力用）'!O37&gt;0,'注文票（入力用）'!$B$7,"")</f>
        <v/>
      </c>
      <c r="S11" s="35" t="str">
        <f>IF('注文票（入力用）'!O37&gt;0,'注文票（入力用）'!$F$7,"")</f>
        <v/>
      </c>
      <c r="T11" s="35" t="str">
        <f>IF('注文票（入力用）'!O37&gt;0,'注文票（入力用）'!$J$7,"")</f>
        <v/>
      </c>
      <c r="U11" s="35" t="str">
        <f>IF('注文票（入力用）'!O37&gt;0,'注文票（入力用）'!$N$7,"")</f>
        <v/>
      </c>
      <c r="V11" s="35" t="str">
        <f>IF('注文票（入力用）'!O37&gt;0,'注文票（入力用）'!$U$7,"")</f>
        <v/>
      </c>
      <c r="W11" s="35" t="str">
        <f>IF('注文票（入力用）'!O37&gt;0,'注文票（入力用）'!S37,"")</f>
        <v/>
      </c>
      <c r="X11" s="35" t="str">
        <f>IF('注文票（入力用）'!O37&gt;0,'注文票（入力用）'!W37,"")</f>
        <v/>
      </c>
      <c r="Y11" s="35" t="str">
        <f>IF('注文票（入力用）'!O37&gt;0,'注文票（入力用）'!AA37,"")</f>
        <v/>
      </c>
      <c r="Z11" s="35" t="str">
        <f>IF('注文票（入力用）'!O37,'注文票（入力用）'!$B$28,"")</f>
        <v/>
      </c>
      <c r="AA11" s="35" t="str">
        <f>IF('注文票（入力用）'!O37&gt;0,'注文票（入力用）'!$F$28,"")</f>
        <v/>
      </c>
      <c r="AB11" s="35" t="str">
        <f>IF('注文票（入力用）'!O37&gt;0,'注文票（入力用）'!$J$28,"")</f>
        <v/>
      </c>
      <c r="AC11" s="35" t="str">
        <f>IF('注文票（入力用）'!O37&gt;0,'注文票（入力用）'!$N$28,"")</f>
        <v/>
      </c>
      <c r="AD11" s="35" t="str">
        <f>IF('注文票（入力用）'!O37&gt;0,'注文票（入力用）'!$P$28,"")</f>
        <v/>
      </c>
      <c r="AE11" s="35" t="str">
        <f>IF('注文票（入力用）'!O37&gt;0,'注文票（入力用）'!$V$28,"")</f>
        <v/>
      </c>
    </row>
    <row r="12" spans="2:31" s="38" customFormat="1" x14ac:dyDescent="0.15">
      <c r="B12" s="38">
        <f>'注文票（入力用）'!B49</f>
        <v>1</v>
      </c>
      <c r="C12" s="39" t="str">
        <f>IF('注文票（入力用）'!C49="","",'注文票（入力用）'!C49)</f>
        <v/>
      </c>
      <c r="D12" s="39" t="str">
        <f>IF('注文票（入力用）'!D49="","",'注文票（入力用）'!D49)</f>
        <v/>
      </c>
      <c r="E12" s="39" t="str">
        <f>IF('注文票（入力用）'!E49="","",'注文票（入力用）'!E49)</f>
        <v/>
      </c>
      <c r="F12" s="39" t="str">
        <f>IF('注文票（入力用）'!F49="","",'注文票（入力用）'!F49)</f>
        <v/>
      </c>
      <c r="G12" s="39" t="str">
        <f>IF('注文票（入力用）'!G49="","",'注文票（入力用）'!G49)</f>
        <v/>
      </c>
      <c r="H12" s="39" t="str">
        <f>IF('注文票（入力用）'!H49="","",'注文票（入力用）'!H49)</f>
        <v/>
      </c>
      <c r="I12" s="39" t="str">
        <f>IF('注文票（入力用）'!I49="","",'注文票（入力用）'!I49)</f>
        <v/>
      </c>
      <c r="J12" s="39" t="str">
        <f>IF('注文票（入力用）'!J49="","",'注文票（入力用）'!J49)</f>
        <v/>
      </c>
      <c r="K12" s="39" t="str">
        <f>IF('注文票（入力用）'!K49="","",'注文票（入力用）'!K49)</f>
        <v/>
      </c>
      <c r="L12" s="39" t="str">
        <f>IF('注文票（入力用）'!L49="","",'注文票（入力用）'!L49)</f>
        <v/>
      </c>
      <c r="M12" s="39" t="str">
        <f>IF('注文票（入力用）'!M49="","",'注文票（入力用）'!M49)</f>
        <v/>
      </c>
      <c r="N12" s="39" t="str">
        <f>IF('注文票（入力用）'!N49="","",'注文票（入力用）'!N49)</f>
        <v/>
      </c>
      <c r="O12" s="38" t="str">
        <f>IF('注文票（入力用）'!P49="","",'注文票（入力用）'!P49)</f>
        <v/>
      </c>
      <c r="P12" s="38" t="str">
        <f>IF('注文票（入力用）'!Q49="","",'注文票（入力用）'!Q49)</f>
        <v/>
      </c>
      <c r="Q12" s="38" t="str">
        <f>IF('注文票（入力用）'!R49="","",'注文票（入力用）'!R49)</f>
        <v/>
      </c>
      <c r="R12" s="38" t="str">
        <f>IF('注文票（入力用）'!O49&gt;0,'注文票（入力用）'!$B$7,"")</f>
        <v/>
      </c>
      <c r="S12" s="38" t="str">
        <f>IF('注文票（入力用）'!O49&gt;0,'注文票（入力用）'!$F$7,"")</f>
        <v/>
      </c>
      <c r="T12" s="38" t="str">
        <f>IF('注文票（入力用）'!O49&gt;0,'注文票（入力用）'!$J$7,"")</f>
        <v/>
      </c>
      <c r="U12" s="38" t="str">
        <f>IF('注文票（入力用）'!O49&gt;0,'注文票（入力用）'!$N$7,"")</f>
        <v/>
      </c>
      <c r="V12" s="38" t="str">
        <f>IF('注文票（入力用）'!O49&gt;0,'注文票（入力用）'!$U$7,"")</f>
        <v/>
      </c>
      <c r="W12" s="38" t="str">
        <f>IF('注文票（入力用）'!O49&gt;0,'注文票（入力用）'!S49,"")</f>
        <v/>
      </c>
      <c r="X12" s="38" t="str">
        <f>IF('注文票（入力用）'!O49&gt;0,'注文票（入力用）'!W49,"")</f>
        <v/>
      </c>
      <c r="Y12" s="38" t="str">
        <f>IF('注文票（入力用）'!O49&gt;0,'注文票（入力用）'!AA49,"")</f>
        <v/>
      </c>
      <c r="Z12" s="38" t="str">
        <f>IF('注文票（入力用）'!O49&gt;0,'注文票（入力用）'!$B$44,"")</f>
        <v/>
      </c>
      <c r="AA12" s="38" t="str">
        <f>IF('注文票（入力用）'!O49&gt;0,'注文票（入力用）'!$F$44,"")</f>
        <v/>
      </c>
      <c r="AB12" s="38" t="str">
        <f>IF('注文票（入力用）'!O49&gt;0,'注文票（入力用）'!$J$44,"")</f>
        <v/>
      </c>
      <c r="AC12" s="38" t="str">
        <f>IF('注文票（入力用）'!O49&gt;0,'注文票（入力用）'!$N$44,"")</f>
        <v/>
      </c>
      <c r="AD12" s="38" t="str">
        <f>IF('注文票（入力用）'!O49&gt;0,'注文票（入力用）'!$P$44,"")</f>
        <v/>
      </c>
      <c r="AE12" s="38" t="str">
        <f>IF('注文票（入力用）'!O49&gt;0,'注文票（入力用）'!$V$44,"")</f>
        <v/>
      </c>
    </row>
    <row r="13" spans="2:31" s="38" customFormat="1" x14ac:dyDescent="0.15">
      <c r="B13" s="38">
        <f>'注文票（入力用）'!B50</f>
        <v>2</v>
      </c>
      <c r="C13" s="39" t="str">
        <f>IF('注文票（入力用）'!C50="","",'注文票（入力用）'!C50)</f>
        <v/>
      </c>
      <c r="D13" s="39" t="str">
        <f>IF('注文票（入力用）'!D50="","",'注文票（入力用）'!D50)</f>
        <v/>
      </c>
      <c r="E13" s="39" t="str">
        <f>IF('注文票（入力用）'!E50="","",'注文票（入力用）'!E50)</f>
        <v/>
      </c>
      <c r="F13" s="39" t="str">
        <f>IF('注文票（入力用）'!F50="","",'注文票（入力用）'!F50)</f>
        <v/>
      </c>
      <c r="G13" s="39" t="str">
        <f>IF('注文票（入力用）'!G50="","",'注文票（入力用）'!G50)</f>
        <v/>
      </c>
      <c r="H13" s="39" t="str">
        <f>IF('注文票（入力用）'!H50="","",'注文票（入力用）'!H50)</f>
        <v/>
      </c>
      <c r="I13" s="39" t="str">
        <f>IF('注文票（入力用）'!I50="","",'注文票（入力用）'!I50)</f>
        <v/>
      </c>
      <c r="J13" s="39" t="str">
        <f>IF('注文票（入力用）'!J50="","",'注文票（入力用）'!J50)</f>
        <v/>
      </c>
      <c r="K13" s="39" t="str">
        <f>IF('注文票（入力用）'!K50="","",'注文票（入力用）'!K50)</f>
        <v/>
      </c>
      <c r="L13" s="39" t="str">
        <f>IF('注文票（入力用）'!L50="","",'注文票（入力用）'!L50)</f>
        <v/>
      </c>
      <c r="M13" s="39" t="str">
        <f>IF('注文票（入力用）'!M50="","",'注文票（入力用）'!M50)</f>
        <v/>
      </c>
      <c r="N13" s="39" t="str">
        <f>IF('注文票（入力用）'!N50="","",'注文票（入力用）'!N50)</f>
        <v/>
      </c>
      <c r="O13" s="38" t="str">
        <f>IF('注文票（入力用）'!P50="","",'注文票（入力用）'!P50)</f>
        <v/>
      </c>
      <c r="P13" s="38" t="str">
        <f>IF('注文票（入力用）'!Q50="","",'注文票（入力用）'!Q50)</f>
        <v/>
      </c>
      <c r="Q13" s="38" t="str">
        <f>IF('注文票（入力用）'!R50="","",'注文票（入力用）'!R50)</f>
        <v/>
      </c>
      <c r="R13" s="38" t="str">
        <f>IF('注文票（入力用）'!O50&gt;0,'注文票（入力用）'!$B$7,"")</f>
        <v/>
      </c>
      <c r="S13" s="38" t="str">
        <f>IF('注文票（入力用）'!O50&gt;0,'注文票（入力用）'!$F$7,"")</f>
        <v/>
      </c>
      <c r="T13" s="38" t="str">
        <f>IF('注文票（入力用）'!O50&gt;0,'注文票（入力用）'!$J$7,"")</f>
        <v/>
      </c>
      <c r="U13" s="38" t="str">
        <f>IF('注文票（入力用）'!O50&gt;0,'注文票（入力用）'!$N$7,"")</f>
        <v/>
      </c>
      <c r="V13" s="38" t="str">
        <f>IF('注文票（入力用）'!O50&gt;0,'注文票（入力用）'!$U$7,"")</f>
        <v/>
      </c>
      <c r="W13" s="38" t="str">
        <f>IF('注文票（入力用）'!O50&gt;0,'注文票（入力用）'!S50,"")</f>
        <v/>
      </c>
      <c r="X13" s="38" t="str">
        <f>IF('注文票（入力用）'!O50&gt;0,'注文票（入力用）'!W50,"")</f>
        <v/>
      </c>
      <c r="Y13" s="38" t="str">
        <f>IF('注文票（入力用）'!O50&gt;0,'注文票（入力用）'!AA50,"")</f>
        <v/>
      </c>
      <c r="Z13" s="38" t="str">
        <f>IF('注文票（入力用）'!O50&gt;0,'注文票（入力用）'!$B$44,"")</f>
        <v/>
      </c>
      <c r="AA13" s="38" t="str">
        <f>IF('注文票（入力用）'!O50&gt;0,'注文票（入力用）'!$F$44,"")</f>
        <v/>
      </c>
      <c r="AB13" s="38" t="str">
        <f>IF('注文票（入力用）'!O50&gt;0,'注文票（入力用）'!$J$44,"")</f>
        <v/>
      </c>
      <c r="AC13" s="38" t="str">
        <f>IF('注文票（入力用）'!O50&gt;0,'注文票（入力用）'!$N$44,"")</f>
        <v/>
      </c>
      <c r="AD13" s="38" t="str">
        <f>IF('注文票（入力用）'!O50&gt;0,'注文票（入力用）'!$P$44,"")</f>
        <v/>
      </c>
      <c r="AE13" s="38" t="str">
        <f>IF('注文票（入力用）'!O50&gt;0,'注文票（入力用）'!$V$44,"")</f>
        <v/>
      </c>
    </row>
    <row r="14" spans="2:31" s="38" customFormat="1" x14ac:dyDescent="0.15">
      <c r="B14" s="38">
        <f>'注文票（入力用）'!B51</f>
        <v>3</v>
      </c>
      <c r="C14" s="39" t="str">
        <f>IF('注文票（入力用）'!C51="","",'注文票（入力用）'!C51)</f>
        <v/>
      </c>
      <c r="D14" s="39" t="str">
        <f>IF('注文票（入力用）'!D51="","",'注文票（入力用）'!D51)</f>
        <v/>
      </c>
      <c r="E14" s="39" t="str">
        <f>IF('注文票（入力用）'!E51="","",'注文票（入力用）'!E51)</f>
        <v/>
      </c>
      <c r="F14" s="39" t="str">
        <f>IF('注文票（入力用）'!F51="","",'注文票（入力用）'!F51)</f>
        <v/>
      </c>
      <c r="G14" s="39" t="str">
        <f>IF('注文票（入力用）'!G51="","",'注文票（入力用）'!G51)</f>
        <v/>
      </c>
      <c r="H14" s="39" t="str">
        <f>IF('注文票（入力用）'!H51="","",'注文票（入力用）'!H51)</f>
        <v/>
      </c>
      <c r="I14" s="39" t="str">
        <f>IF('注文票（入力用）'!I51="","",'注文票（入力用）'!I51)</f>
        <v/>
      </c>
      <c r="J14" s="39" t="str">
        <f>IF('注文票（入力用）'!J51="","",'注文票（入力用）'!J51)</f>
        <v/>
      </c>
      <c r="K14" s="39" t="str">
        <f>IF('注文票（入力用）'!K51="","",'注文票（入力用）'!K51)</f>
        <v/>
      </c>
      <c r="L14" s="39" t="str">
        <f>IF('注文票（入力用）'!L51="","",'注文票（入力用）'!L51)</f>
        <v/>
      </c>
      <c r="M14" s="39" t="str">
        <f>IF('注文票（入力用）'!M51="","",'注文票（入力用）'!M51)</f>
        <v/>
      </c>
      <c r="N14" s="39" t="str">
        <f>IF('注文票（入力用）'!N51="","",'注文票（入力用）'!N51)</f>
        <v/>
      </c>
      <c r="O14" s="38" t="str">
        <f>IF('注文票（入力用）'!P51="","",'注文票（入力用）'!P51)</f>
        <v/>
      </c>
      <c r="P14" s="38" t="str">
        <f>IF('注文票（入力用）'!Q51="","",'注文票（入力用）'!Q51)</f>
        <v/>
      </c>
      <c r="Q14" s="38" t="str">
        <f>IF('注文票（入力用）'!R51="","",'注文票（入力用）'!R51)</f>
        <v/>
      </c>
      <c r="R14" s="38" t="str">
        <f>IF('注文票（入力用）'!O51&gt;0,'注文票（入力用）'!$B$7,"")</f>
        <v/>
      </c>
      <c r="S14" s="38" t="str">
        <f>IF('注文票（入力用）'!O51&gt;0,'注文票（入力用）'!$F$7,"")</f>
        <v/>
      </c>
      <c r="T14" s="38" t="str">
        <f>IF('注文票（入力用）'!O51&gt;0,'注文票（入力用）'!$J$7,"")</f>
        <v/>
      </c>
      <c r="U14" s="38" t="str">
        <f>IF('注文票（入力用）'!O51&gt;0,'注文票（入力用）'!$N$7,"")</f>
        <v/>
      </c>
      <c r="V14" s="38" t="str">
        <f>IF('注文票（入力用）'!O51&gt;0,'注文票（入力用）'!$U$7,"")</f>
        <v/>
      </c>
      <c r="W14" s="38" t="str">
        <f>IF('注文票（入力用）'!O51&gt;0,'注文票（入力用）'!S51,"")</f>
        <v/>
      </c>
      <c r="X14" s="38" t="str">
        <f>IF('注文票（入力用）'!O51&gt;0,'注文票（入力用）'!W51,"")</f>
        <v/>
      </c>
      <c r="Y14" s="38" t="str">
        <f>IF('注文票（入力用）'!O51&gt;0,'注文票（入力用）'!AA51,"")</f>
        <v/>
      </c>
      <c r="Z14" s="38" t="str">
        <f>IF('注文票（入力用）'!O51&gt;0,'注文票（入力用）'!$B$44,"")</f>
        <v/>
      </c>
      <c r="AA14" s="38" t="str">
        <f>IF('注文票（入力用）'!O51&gt;0,'注文票（入力用）'!$F$44,"")</f>
        <v/>
      </c>
      <c r="AB14" s="38" t="str">
        <f>IF('注文票（入力用）'!O51&gt;0,'注文票（入力用）'!$J$44,"")</f>
        <v/>
      </c>
      <c r="AC14" s="38" t="str">
        <f>IF('注文票（入力用）'!O51&gt;0,'注文票（入力用）'!$N$44,"")</f>
        <v/>
      </c>
      <c r="AD14" s="38" t="str">
        <f>IF('注文票（入力用）'!O51&gt;0,'注文票（入力用）'!$P$44,"")</f>
        <v/>
      </c>
      <c r="AE14" s="38" t="str">
        <f>IF('注文票（入力用）'!O51&gt;0,'注文票（入力用）'!$V$44,"")</f>
        <v/>
      </c>
    </row>
    <row r="15" spans="2:31" s="38" customFormat="1" x14ac:dyDescent="0.15">
      <c r="B15" s="38">
        <f>'注文票（入力用）'!B52</f>
        <v>4</v>
      </c>
      <c r="C15" s="39" t="str">
        <f>IF('注文票（入力用）'!C52="","",'注文票（入力用）'!C52)</f>
        <v/>
      </c>
      <c r="D15" s="39" t="str">
        <f>IF('注文票（入力用）'!D52="","",'注文票（入力用）'!D52)</f>
        <v/>
      </c>
      <c r="E15" s="39" t="str">
        <f>IF('注文票（入力用）'!E52="","",'注文票（入力用）'!E52)</f>
        <v/>
      </c>
      <c r="F15" s="39" t="str">
        <f>IF('注文票（入力用）'!F52="","",'注文票（入力用）'!F52)</f>
        <v/>
      </c>
      <c r="G15" s="39" t="str">
        <f>IF('注文票（入力用）'!G52="","",'注文票（入力用）'!G52)</f>
        <v/>
      </c>
      <c r="H15" s="39" t="str">
        <f>IF('注文票（入力用）'!H52="","",'注文票（入力用）'!H52)</f>
        <v/>
      </c>
      <c r="I15" s="39" t="str">
        <f>IF('注文票（入力用）'!I52="","",'注文票（入力用）'!I52)</f>
        <v/>
      </c>
      <c r="J15" s="39" t="str">
        <f>IF('注文票（入力用）'!J52="","",'注文票（入力用）'!J52)</f>
        <v/>
      </c>
      <c r="K15" s="39" t="str">
        <f>IF('注文票（入力用）'!K52="","",'注文票（入力用）'!K52)</f>
        <v/>
      </c>
      <c r="L15" s="39" t="str">
        <f>IF('注文票（入力用）'!L52="","",'注文票（入力用）'!L52)</f>
        <v/>
      </c>
      <c r="M15" s="39" t="str">
        <f>IF('注文票（入力用）'!M52="","",'注文票（入力用）'!M52)</f>
        <v/>
      </c>
      <c r="N15" s="39" t="str">
        <f>IF('注文票（入力用）'!N52="","",'注文票（入力用）'!N52)</f>
        <v/>
      </c>
      <c r="O15" s="38" t="str">
        <f>IF('注文票（入力用）'!P52="","",'注文票（入力用）'!P52)</f>
        <v/>
      </c>
      <c r="P15" s="38" t="str">
        <f>IF('注文票（入力用）'!Q52="","",'注文票（入力用）'!Q52)</f>
        <v/>
      </c>
      <c r="Q15" s="38" t="str">
        <f>IF('注文票（入力用）'!R52="","",'注文票（入力用）'!R52)</f>
        <v/>
      </c>
      <c r="R15" s="38" t="str">
        <f>IF('注文票（入力用）'!O52&gt;0,'注文票（入力用）'!$B$7,"")</f>
        <v/>
      </c>
      <c r="S15" s="38" t="str">
        <f>IF('注文票（入力用）'!O52&gt;0,'注文票（入力用）'!$F$7,"")</f>
        <v/>
      </c>
      <c r="T15" s="38" t="str">
        <f>IF('注文票（入力用）'!O52&gt;0,'注文票（入力用）'!$J$7,"")</f>
        <v/>
      </c>
      <c r="U15" s="38" t="str">
        <f>IF('注文票（入力用）'!O52&gt;0,'注文票（入力用）'!$N$7,"")</f>
        <v/>
      </c>
      <c r="V15" s="38" t="str">
        <f>IF('注文票（入力用）'!O52&gt;0,'注文票（入力用）'!$U$7,"")</f>
        <v/>
      </c>
      <c r="W15" s="38" t="str">
        <f>IF('注文票（入力用）'!O52&gt;0,'注文票（入力用）'!S52,"")</f>
        <v/>
      </c>
      <c r="X15" s="38" t="str">
        <f>IF('注文票（入力用）'!O52&gt;0,'注文票（入力用）'!W52,"")</f>
        <v/>
      </c>
      <c r="Y15" s="38" t="str">
        <f>IF('注文票（入力用）'!O52&gt;0,'注文票（入力用）'!AA52,"")</f>
        <v/>
      </c>
      <c r="Z15" s="38" t="str">
        <f>IF('注文票（入力用）'!O52&gt;0,'注文票（入力用）'!$B$44,"")</f>
        <v/>
      </c>
      <c r="AA15" s="38" t="str">
        <f>IF('注文票（入力用）'!O52&gt;0,'注文票（入力用）'!$F$44,"")</f>
        <v/>
      </c>
      <c r="AB15" s="38" t="str">
        <f>IF('注文票（入力用）'!O52&gt;0,'注文票（入力用）'!$J$44,"")</f>
        <v/>
      </c>
      <c r="AC15" s="38" t="str">
        <f>IF('注文票（入力用）'!O52&gt;0,'注文票（入力用）'!$N$44,"")</f>
        <v/>
      </c>
      <c r="AD15" s="38" t="str">
        <f>IF('注文票（入力用）'!O52&gt;0,'注文票（入力用）'!$P$44,"")</f>
        <v/>
      </c>
      <c r="AE15" s="38" t="str">
        <f>IF('注文票（入力用）'!O52&gt;0,'注文票（入力用）'!$V$44,"")</f>
        <v/>
      </c>
    </row>
    <row r="16" spans="2:31" s="38" customFormat="1" x14ac:dyDescent="0.15">
      <c r="B16" s="38">
        <f>'注文票（入力用）'!B53</f>
        <v>5</v>
      </c>
      <c r="C16" s="39" t="str">
        <f>IF('注文票（入力用）'!C53="","",'注文票（入力用）'!C53)</f>
        <v/>
      </c>
      <c r="D16" s="39" t="str">
        <f>IF('注文票（入力用）'!D53="","",'注文票（入力用）'!D53)</f>
        <v/>
      </c>
      <c r="E16" s="39" t="str">
        <f>IF('注文票（入力用）'!E53="","",'注文票（入力用）'!E53)</f>
        <v/>
      </c>
      <c r="F16" s="39" t="str">
        <f>IF('注文票（入力用）'!F53="","",'注文票（入力用）'!F53)</f>
        <v/>
      </c>
      <c r="G16" s="39" t="str">
        <f>IF('注文票（入力用）'!G53="","",'注文票（入力用）'!G53)</f>
        <v/>
      </c>
      <c r="H16" s="39" t="str">
        <f>IF('注文票（入力用）'!H53="","",'注文票（入力用）'!H53)</f>
        <v/>
      </c>
      <c r="I16" s="39" t="str">
        <f>IF('注文票（入力用）'!I53="","",'注文票（入力用）'!I53)</f>
        <v/>
      </c>
      <c r="J16" s="39" t="str">
        <f>IF('注文票（入力用）'!J53="","",'注文票（入力用）'!J53)</f>
        <v/>
      </c>
      <c r="K16" s="39" t="str">
        <f>IF('注文票（入力用）'!K53="","",'注文票（入力用）'!K53)</f>
        <v/>
      </c>
      <c r="L16" s="39" t="str">
        <f>IF('注文票（入力用）'!L53="","",'注文票（入力用）'!L53)</f>
        <v/>
      </c>
      <c r="M16" s="39" t="str">
        <f>IF('注文票（入力用）'!M53="","",'注文票（入力用）'!M53)</f>
        <v/>
      </c>
      <c r="N16" s="39" t="str">
        <f>IF('注文票（入力用）'!N53="","",'注文票（入力用）'!N53)</f>
        <v/>
      </c>
      <c r="O16" s="38" t="str">
        <f>IF('注文票（入力用）'!P53="","",'注文票（入力用）'!P53)</f>
        <v/>
      </c>
      <c r="P16" s="38" t="str">
        <f>IF('注文票（入力用）'!Q53="","",'注文票（入力用）'!Q53)</f>
        <v/>
      </c>
      <c r="Q16" s="38" t="str">
        <f>IF('注文票（入力用）'!R53="","",'注文票（入力用）'!R53)</f>
        <v/>
      </c>
      <c r="R16" s="38" t="str">
        <f>IF('注文票（入力用）'!O53&gt;0,'注文票（入力用）'!$B$7,"")</f>
        <v/>
      </c>
      <c r="S16" s="38" t="str">
        <f>IF('注文票（入力用）'!O53&gt;0,'注文票（入力用）'!$F$7,"")</f>
        <v/>
      </c>
      <c r="T16" s="38" t="str">
        <f>IF('注文票（入力用）'!O53&gt;0,'注文票（入力用）'!$J$7,"")</f>
        <v/>
      </c>
      <c r="U16" s="38" t="str">
        <f>IF('注文票（入力用）'!O53&gt;0,'注文票（入力用）'!$N$7,"")</f>
        <v/>
      </c>
      <c r="V16" s="38" t="str">
        <f>IF('注文票（入力用）'!O53&gt;0,'注文票（入力用）'!$U$7,"")</f>
        <v/>
      </c>
      <c r="W16" s="38" t="str">
        <f>IF('注文票（入力用）'!O53&gt;0,'注文票（入力用）'!S53,"")</f>
        <v/>
      </c>
      <c r="X16" s="38" t="str">
        <f>IF('注文票（入力用）'!O53&gt;0,'注文票（入力用）'!W53,"")</f>
        <v/>
      </c>
      <c r="Y16" s="38" t="str">
        <f>IF('注文票（入力用）'!O53&gt;0,'注文票（入力用）'!AA53,"")</f>
        <v/>
      </c>
      <c r="Z16" s="38" t="str">
        <f>IF('注文票（入力用）'!O53&gt;0,'注文票（入力用）'!$B$44,"")</f>
        <v/>
      </c>
      <c r="AA16" s="38" t="str">
        <f>IF('注文票（入力用）'!O53&gt;0,'注文票（入力用）'!$F$44,"")</f>
        <v/>
      </c>
      <c r="AB16" s="38" t="str">
        <f>IF('注文票（入力用）'!O53&gt;0,'注文票（入力用）'!$J$44,"")</f>
        <v/>
      </c>
      <c r="AC16" s="38" t="str">
        <f>IF('注文票（入力用）'!O53&gt;0,'注文票（入力用）'!$N$44,"")</f>
        <v/>
      </c>
      <c r="AD16" s="38" t="str">
        <f>IF('注文票（入力用）'!O53&gt;0,'注文票（入力用）'!$P$44,"")</f>
        <v/>
      </c>
      <c r="AE16" s="38" t="str">
        <f>IF('注文票（入力用）'!O53&gt;0,'注文票（入力用）'!$V$44,"")</f>
        <v/>
      </c>
    </row>
    <row r="17" spans="2:31" x14ac:dyDescent="0.15">
      <c r="B17" s="35">
        <f>'注文票（入力用）'!B65</f>
        <v>1</v>
      </c>
      <c r="C17" s="40" t="str">
        <f>IF('注文票（入力用）'!C65="","",'注文票（入力用）'!C65)</f>
        <v/>
      </c>
      <c r="D17" s="40" t="str">
        <f>IF('注文票（入力用）'!D65="","",'注文票（入力用）'!D65)</f>
        <v/>
      </c>
      <c r="E17" s="40" t="str">
        <f>IF('注文票（入力用）'!E65="","",'注文票（入力用）'!E65)</f>
        <v/>
      </c>
      <c r="F17" s="40" t="str">
        <f>IF('注文票（入力用）'!F65="","",'注文票（入力用）'!F65)</f>
        <v/>
      </c>
      <c r="G17" s="40" t="str">
        <f>IF('注文票（入力用）'!G65="","",'注文票（入力用）'!G65)</f>
        <v/>
      </c>
      <c r="H17" s="40" t="str">
        <f>IF('注文票（入力用）'!H65="","",'注文票（入力用）'!H65)</f>
        <v/>
      </c>
      <c r="I17" s="40" t="str">
        <f>IF('注文票（入力用）'!I65="","",'注文票（入力用）'!I65)</f>
        <v/>
      </c>
      <c r="J17" s="40" t="str">
        <f>IF('注文票（入力用）'!J65="","",'注文票（入力用）'!J65)</f>
        <v/>
      </c>
      <c r="K17" s="40" t="str">
        <f>IF('注文票（入力用）'!K65="","",'注文票（入力用）'!K65)</f>
        <v/>
      </c>
      <c r="L17" s="40" t="str">
        <f>IF('注文票（入力用）'!L65="","",'注文票（入力用）'!L65)</f>
        <v/>
      </c>
      <c r="M17" s="40" t="str">
        <f>IF('注文票（入力用）'!M65="","",'注文票（入力用）'!M65)</f>
        <v/>
      </c>
      <c r="N17" s="40" t="str">
        <f>IF('注文票（入力用）'!N65="","",'注文票（入力用）'!N65)</f>
        <v/>
      </c>
      <c r="O17" s="35" t="str">
        <f>IF('注文票（入力用）'!P65="","",'注文票（入力用）'!P65)</f>
        <v/>
      </c>
      <c r="P17" s="35" t="str">
        <f>IF('注文票（入力用）'!Q65="","",'注文票（入力用）'!Q65)</f>
        <v/>
      </c>
      <c r="Q17" s="35" t="str">
        <f>IF('注文票（入力用）'!R65="","",'注文票（入力用）'!R65)</f>
        <v/>
      </c>
      <c r="R17" s="35" t="str">
        <f>IF('注文票（入力用）'!O65&gt;0,'注文票（入力用）'!$B$7,"")</f>
        <v/>
      </c>
      <c r="S17" s="35" t="str">
        <f>IF('注文票（入力用）'!O65&gt;0,'注文票（入力用）'!$F$7,"")</f>
        <v/>
      </c>
      <c r="T17" s="35" t="str">
        <f>IF('注文票（入力用）'!O65&gt;0,'注文票（入力用）'!$J$7,"")</f>
        <v/>
      </c>
      <c r="U17" s="35" t="str">
        <f>IF('注文票（入力用）'!O65&gt;0,'注文票（入力用）'!$N$7,"")</f>
        <v/>
      </c>
      <c r="V17" s="35" t="str">
        <f>IF('注文票（入力用）'!O65&gt;0,'注文票（入力用）'!$U$7,"")</f>
        <v/>
      </c>
      <c r="W17" s="35" t="str">
        <f>IF('注文票（入力用）'!O65&gt;0,'注文票（入力用）'!S65,"")</f>
        <v/>
      </c>
      <c r="X17" s="35" t="str">
        <f>IF('注文票（入力用）'!O65&gt;0,'注文票（入力用）'!W65,"")</f>
        <v/>
      </c>
      <c r="Y17" s="35" t="str">
        <f>IF('注文票（入力用）'!O65&gt;0,'注文票（入力用）'!AA65,"")</f>
        <v/>
      </c>
      <c r="Z17" s="35" t="str">
        <f>IF('注文票（入力用）'!O65,'注文票（入力用）'!$B$60,"")</f>
        <v/>
      </c>
      <c r="AA17" s="35" t="str">
        <f>IF('注文票（入力用）'!O65&gt;0,'注文票（入力用）'!$F$60,"")</f>
        <v/>
      </c>
      <c r="AB17" s="35" t="str">
        <f>IF('注文票（入力用）'!O65&gt;0,'注文票（入力用）'!$J$60,"")</f>
        <v/>
      </c>
      <c r="AC17" s="35" t="str">
        <f>IF('注文票（入力用）'!O65&gt;0,'注文票（入力用）'!$N$60,"")</f>
        <v/>
      </c>
      <c r="AD17" s="35" t="str">
        <f>IF('注文票（入力用）'!O65&gt;0,'注文票（入力用）'!$P$60,"")</f>
        <v/>
      </c>
      <c r="AE17" s="35" t="str">
        <f>IF('注文票（入力用）'!O65&gt;0,'注文票（入力用）'!$V$60,"")</f>
        <v/>
      </c>
    </row>
    <row r="18" spans="2:31" x14ac:dyDescent="0.15">
      <c r="B18" s="35">
        <f>'注文票（入力用）'!B66</f>
        <v>2</v>
      </c>
      <c r="C18" s="40" t="str">
        <f>IF('注文票（入力用）'!C66="","",'注文票（入力用）'!C66)</f>
        <v/>
      </c>
      <c r="D18" s="40" t="str">
        <f>IF('注文票（入力用）'!D66="","",'注文票（入力用）'!D66)</f>
        <v/>
      </c>
      <c r="E18" s="40" t="str">
        <f>IF('注文票（入力用）'!E66="","",'注文票（入力用）'!E66)</f>
        <v/>
      </c>
      <c r="F18" s="40" t="str">
        <f>IF('注文票（入力用）'!F66="","",'注文票（入力用）'!F66)</f>
        <v/>
      </c>
      <c r="G18" s="40" t="str">
        <f>IF('注文票（入力用）'!G66="","",'注文票（入力用）'!G66)</f>
        <v/>
      </c>
      <c r="H18" s="40" t="str">
        <f>IF('注文票（入力用）'!H66="","",'注文票（入力用）'!H66)</f>
        <v/>
      </c>
      <c r="I18" s="40" t="str">
        <f>IF('注文票（入力用）'!I66="","",'注文票（入力用）'!I66)</f>
        <v/>
      </c>
      <c r="J18" s="40" t="str">
        <f>IF('注文票（入力用）'!J66="","",'注文票（入力用）'!J66)</f>
        <v/>
      </c>
      <c r="K18" s="40" t="str">
        <f>IF('注文票（入力用）'!K66="","",'注文票（入力用）'!K66)</f>
        <v/>
      </c>
      <c r="L18" s="40" t="str">
        <f>IF('注文票（入力用）'!L66="","",'注文票（入力用）'!L66)</f>
        <v/>
      </c>
      <c r="M18" s="40" t="str">
        <f>IF('注文票（入力用）'!M66="","",'注文票（入力用）'!M66)</f>
        <v/>
      </c>
      <c r="N18" s="40" t="str">
        <f>IF('注文票（入力用）'!N66="","",'注文票（入力用）'!N66)</f>
        <v/>
      </c>
      <c r="O18" s="35" t="str">
        <f>IF('注文票（入力用）'!P66="","",'注文票（入力用）'!P66)</f>
        <v/>
      </c>
      <c r="P18" s="35" t="str">
        <f>IF('注文票（入力用）'!Q66="","",'注文票（入力用）'!Q66)</f>
        <v/>
      </c>
      <c r="Q18" s="35" t="str">
        <f>IF('注文票（入力用）'!R66="","",'注文票（入力用）'!R66)</f>
        <v/>
      </c>
      <c r="R18" s="35" t="str">
        <f>IF('注文票（入力用）'!O66&gt;0,'注文票（入力用）'!$B$7,"")</f>
        <v/>
      </c>
      <c r="S18" s="35" t="str">
        <f>IF('注文票（入力用）'!O66&gt;0,'注文票（入力用）'!$F$7,"")</f>
        <v/>
      </c>
      <c r="T18" s="35" t="str">
        <f>IF('注文票（入力用）'!O66&gt;0,'注文票（入力用）'!$J$7,"")</f>
        <v/>
      </c>
      <c r="U18" s="35" t="str">
        <f>IF('注文票（入力用）'!O66&gt;0,'注文票（入力用）'!$N$7,"")</f>
        <v/>
      </c>
      <c r="V18" s="35" t="str">
        <f>IF('注文票（入力用）'!O66&gt;0,'注文票（入力用）'!$U$7,"")</f>
        <v/>
      </c>
      <c r="W18" s="35" t="str">
        <f>IF('注文票（入力用）'!O66&gt;0,'注文票（入力用）'!S66,"")</f>
        <v/>
      </c>
      <c r="X18" s="35" t="str">
        <f>IF('注文票（入力用）'!O66&gt;0,'注文票（入力用）'!W66,"")</f>
        <v/>
      </c>
      <c r="Y18" s="35" t="str">
        <f>IF('注文票（入力用）'!O66&gt;0,'注文票（入力用）'!AA66,"")</f>
        <v/>
      </c>
      <c r="Z18" s="35" t="str">
        <f>IF('注文票（入力用）'!O66,'注文票（入力用）'!$B$60,"")</f>
        <v/>
      </c>
      <c r="AA18" s="35" t="str">
        <f>IF('注文票（入力用）'!O66&gt;0,'注文票（入力用）'!$F$60,"")</f>
        <v/>
      </c>
      <c r="AB18" s="35" t="str">
        <f>IF('注文票（入力用）'!O66&gt;0,'注文票（入力用）'!$J$60,"")</f>
        <v/>
      </c>
      <c r="AC18" s="35" t="str">
        <f>IF('注文票（入力用）'!O66&gt;0,'注文票（入力用）'!$N$60,"")</f>
        <v/>
      </c>
      <c r="AD18" s="35" t="str">
        <f>IF('注文票（入力用）'!O66&gt;0,'注文票（入力用）'!$P$60,"")</f>
        <v/>
      </c>
      <c r="AE18" s="35" t="str">
        <f>IF('注文票（入力用）'!O66&gt;0,'注文票（入力用）'!$V$60,"")</f>
        <v/>
      </c>
    </row>
    <row r="19" spans="2:31" x14ac:dyDescent="0.15">
      <c r="B19" s="35">
        <f>'注文票（入力用）'!B67</f>
        <v>3</v>
      </c>
      <c r="C19" s="40" t="str">
        <f>IF('注文票（入力用）'!C67="","",'注文票（入力用）'!C67)</f>
        <v/>
      </c>
      <c r="D19" s="40" t="str">
        <f>IF('注文票（入力用）'!D67="","",'注文票（入力用）'!D67)</f>
        <v/>
      </c>
      <c r="E19" s="40" t="str">
        <f>IF('注文票（入力用）'!E67="","",'注文票（入力用）'!E67)</f>
        <v/>
      </c>
      <c r="F19" s="40" t="str">
        <f>IF('注文票（入力用）'!F67="","",'注文票（入力用）'!F67)</f>
        <v/>
      </c>
      <c r="G19" s="40" t="str">
        <f>IF('注文票（入力用）'!G67="","",'注文票（入力用）'!G67)</f>
        <v/>
      </c>
      <c r="H19" s="40" t="str">
        <f>IF('注文票（入力用）'!H67="","",'注文票（入力用）'!H67)</f>
        <v/>
      </c>
      <c r="I19" s="40" t="str">
        <f>IF('注文票（入力用）'!I67="","",'注文票（入力用）'!I67)</f>
        <v/>
      </c>
      <c r="J19" s="40" t="str">
        <f>IF('注文票（入力用）'!J67="","",'注文票（入力用）'!J67)</f>
        <v/>
      </c>
      <c r="K19" s="40" t="str">
        <f>IF('注文票（入力用）'!K67="","",'注文票（入力用）'!K67)</f>
        <v/>
      </c>
      <c r="L19" s="40" t="str">
        <f>IF('注文票（入力用）'!L67="","",'注文票（入力用）'!L67)</f>
        <v/>
      </c>
      <c r="M19" s="40" t="str">
        <f>IF('注文票（入力用）'!M67="","",'注文票（入力用）'!M67)</f>
        <v/>
      </c>
      <c r="N19" s="40" t="str">
        <f>IF('注文票（入力用）'!N67="","",'注文票（入力用）'!N67)</f>
        <v/>
      </c>
      <c r="O19" s="35" t="str">
        <f>IF('注文票（入力用）'!P67="","",'注文票（入力用）'!P67)</f>
        <v/>
      </c>
      <c r="P19" s="35" t="str">
        <f>IF('注文票（入力用）'!Q67="","",'注文票（入力用）'!Q67)</f>
        <v/>
      </c>
      <c r="Q19" s="35" t="str">
        <f>IF('注文票（入力用）'!R67="","",'注文票（入力用）'!R67)</f>
        <v/>
      </c>
      <c r="R19" s="35" t="str">
        <f>IF('注文票（入力用）'!O67&gt;0,'注文票（入力用）'!$B$7,"")</f>
        <v/>
      </c>
      <c r="S19" s="35" t="str">
        <f>IF('注文票（入力用）'!O67&gt;0,'注文票（入力用）'!$F$7,"")</f>
        <v/>
      </c>
      <c r="T19" s="35" t="str">
        <f>IF('注文票（入力用）'!O67&gt;0,'注文票（入力用）'!$J$7,"")</f>
        <v/>
      </c>
      <c r="U19" s="35" t="str">
        <f>IF('注文票（入力用）'!O67&gt;0,'注文票（入力用）'!$N$7,"")</f>
        <v/>
      </c>
      <c r="V19" s="35" t="str">
        <f>IF('注文票（入力用）'!O67&gt;0,'注文票（入力用）'!$U$7,"")</f>
        <v/>
      </c>
      <c r="W19" s="35" t="str">
        <f>IF('注文票（入力用）'!O67&gt;0,'注文票（入力用）'!S67,"")</f>
        <v/>
      </c>
      <c r="X19" s="35" t="str">
        <f>IF('注文票（入力用）'!O67&gt;0,'注文票（入力用）'!W67,"")</f>
        <v/>
      </c>
      <c r="Y19" s="35" t="str">
        <f>IF('注文票（入力用）'!O67&gt;0,'注文票（入力用）'!AA67,"")</f>
        <v/>
      </c>
      <c r="Z19" s="35" t="str">
        <f>IF('注文票（入力用）'!O67,'注文票（入力用）'!$B$60,"")</f>
        <v/>
      </c>
      <c r="AA19" s="35" t="str">
        <f>IF('注文票（入力用）'!O67&gt;0,'注文票（入力用）'!$F$60,"")</f>
        <v/>
      </c>
      <c r="AB19" s="35" t="str">
        <f>IF('注文票（入力用）'!O67&gt;0,'注文票（入力用）'!$J$60,"")</f>
        <v/>
      </c>
      <c r="AC19" s="35" t="str">
        <f>IF('注文票（入力用）'!O67&gt;0,'注文票（入力用）'!$N$60,"")</f>
        <v/>
      </c>
      <c r="AD19" s="35" t="str">
        <f>IF('注文票（入力用）'!O67&gt;0,'注文票（入力用）'!$P$60,"")</f>
        <v/>
      </c>
      <c r="AE19" s="35" t="str">
        <f>IF('注文票（入力用）'!O67&gt;0,'注文票（入力用）'!$V$60,"")</f>
        <v/>
      </c>
    </row>
    <row r="20" spans="2:31" x14ac:dyDescent="0.15">
      <c r="B20" s="35">
        <f>'注文票（入力用）'!B68</f>
        <v>4</v>
      </c>
      <c r="C20" s="40" t="str">
        <f>IF('注文票（入力用）'!C68="","",'注文票（入力用）'!C68)</f>
        <v/>
      </c>
      <c r="D20" s="40" t="str">
        <f>IF('注文票（入力用）'!D68="","",'注文票（入力用）'!D68)</f>
        <v/>
      </c>
      <c r="E20" s="40" t="str">
        <f>IF('注文票（入力用）'!E68="","",'注文票（入力用）'!E68)</f>
        <v/>
      </c>
      <c r="F20" s="40" t="str">
        <f>IF('注文票（入力用）'!F68="","",'注文票（入力用）'!F68)</f>
        <v/>
      </c>
      <c r="G20" s="40" t="str">
        <f>IF('注文票（入力用）'!G68="","",'注文票（入力用）'!G68)</f>
        <v/>
      </c>
      <c r="H20" s="40" t="str">
        <f>IF('注文票（入力用）'!H68="","",'注文票（入力用）'!H68)</f>
        <v/>
      </c>
      <c r="I20" s="40" t="str">
        <f>IF('注文票（入力用）'!I68="","",'注文票（入力用）'!I68)</f>
        <v/>
      </c>
      <c r="J20" s="40" t="str">
        <f>IF('注文票（入力用）'!J68="","",'注文票（入力用）'!J68)</f>
        <v/>
      </c>
      <c r="K20" s="40" t="str">
        <f>IF('注文票（入力用）'!K68="","",'注文票（入力用）'!K68)</f>
        <v/>
      </c>
      <c r="L20" s="40" t="str">
        <f>IF('注文票（入力用）'!L68="","",'注文票（入力用）'!L68)</f>
        <v/>
      </c>
      <c r="M20" s="40" t="str">
        <f>IF('注文票（入力用）'!M68="","",'注文票（入力用）'!M68)</f>
        <v/>
      </c>
      <c r="N20" s="40" t="str">
        <f>IF('注文票（入力用）'!N68="","",'注文票（入力用）'!N68)</f>
        <v/>
      </c>
      <c r="O20" s="35" t="str">
        <f>IF('注文票（入力用）'!P68="","",'注文票（入力用）'!P68)</f>
        <v/>
      </c>
      <c r="P20" s="35" t="str">
        <f>IF('注文票（入力用）'!Q68="","",'注文票（入力用）'!Q68)</f>
        <v/>
      </c>
      <c r="Q20" s="35" t="str">
        <f>IF('注文票（入力用）'!R68="","",'注文票（入力用）'!R68)</f>
        <v/>
      </c>
      <c r="R20" s="35" t="str">
        <f>IF('注文票（入力用）'!O68&gt;0,'注文票（入力用）'!$B$7,"")</f>
        <v/>
      </c>
      <c r="S20" s="35" t="str">
        <f>IF('注文票（入力用）'!O68&gt;0,'注文票（入力用）'!$F$7,"")</f>
        <v/>
      </c>
      <c r="T20" s="35" t="str">
        <f>IF('注文票（入力用）'!O68&gt;0,'注文票（入力用）'!$J$7,"")</f>
        <v/>
      </c>
      <c r="U20" s="35" t="str">
        <f>IF('注文票（入力用）'!O68&gt;0,'注文票（入力用）'!$N$7,"")</f>
        <v/>
      </c>
      <c r="V20" s="35" t="str">
        <f>IF('注文票（入力用）'!O68&gt;0,'注文票（入力用）'!$U$7,"")</f>
        <v/>
      </c>
      <c r="W20" s="35" t="str">
        <f>IF('注文票（入力用）'!O68&gt;0,'注文票（入力用）'!S68,"")</f>
        <v/>
      </c>
      <c r="X20" s="35" t="str">
        <f>IF('注文票（入力用）'!O68&gt;0,'注文票（入力用）'!W68,"")</f>
        <v/>
      </c>
      <c r="Y20" s="35" t="str">
        <f>IF('注文票（入力用）'!O68&gt;0,'注文票（入力用）'!AA68,"")</f>
        <v/>
      </c>
      <c r="Z20" s="35" t="str">
        <f>IF('注文票（入力用）'!O68,'注文票（入力用）'!$B$60,"")</f>
        <v/>
      </c>
      <c r="AA20" s="35" t="str">
        <f>IF('注文票（入力用）'!O68&gt;0,'注文票（入力用）'!$F$60,"")</f>
        <v/>
      </c>
      <c r="AB20" s="35" t="str">
        <f>IF('注文票（入力用）'!O68&gt;0,'注文票（入力用）'!$J$60,"")</f>
        <v/>
      </c>
      <c r="AC20" s="35" t="str">
        <f>IF('注文票（入力用）'!O68&gt;0,'注文票（入力用）'!$N$60,"")</f>
        <v/>
      </c>
      <c r="AD20" s="35" t="str">
        <f>IF('注文票（入力用）'!O68&gt;0,'注文票（入力用）'!$P$60,"")</f>
        <v/>
      </c>
      <c r="AE20" s="35" t="str">
        <f>IF('注文票（入力用）'!O68&gt;0,'注文票（入力用）'!$V$60,"")</f>
        <v/>
      </c>
    </row>
    <row r="21" spans="2:31" x14ac:dyDescent="0.15">
      <c r="B21" s="35">
        <f>'注文票（入力用）'!B69</f>
        <v>5</v>
      </c>
      <c r="C21" s="40" t="str">
        <f>IF('注文票（入力用）'!C69="","",'注文票（入力用）'!C69)</f>
        <v/>
      </c>
      <c r="D21" s="40" t="str">
        <f>IF('注文票（入力用）'!D69="","",'注文票（入力用）'!D69)</f>
        <v/>
      </c>
      <c r="E21" s="40" t="str">
        <f>IF('注文票（入力用）'!E69="","",'注文票（入力用）'!E69)</f>
        <v/>
      </c>
      <c r="F21" s="40" t="str">
        <f>IF('注文票（入力用）'!F69="","",'注文票（入力用）'!F69)</f>
        <v/>
      </c>
      <c r="G21" s="40" t="str">
        <f>IF('注文票（入力用）'!G69="","",'注文票（入力用）'!G69)</f>
        <v/>
      </c>
      <c r="H21" s="40" t="str">
        <f>IF('注文票（入力用）'!H69="","",'注文票（入力用）'!H69)</f>
        <v/>
      </c>
      <c r="I21" s="40" t="str">
        <f>IF('注文票（入力用）'!I69="","",'注文票（入力用）'!I69)</f>
        <v/>
      </c>
      <c r="J21" s="40" t="str">
        <f>IF('注文票（入力用）'!J69="","",'注文票（入力用）'!J69)</f>
        <v/>
      </c>
      <c r="K21" s="40" t="str">
        <f>IF('注文票（入力用）'!K69="","",'注文票（入力用）'!K69)</f>
        <v/>
      </c>
      <c r="L21" s="40" t="str">
        <f>IF('注文票（入力用）'!L69="","",'注文票（入力用）'!L69)</f>
        <v/>
      </c>
      <c r="M21" s="40" t="str">
        <f>IF('注文票（入力用）'!M69="","",'注文票（入力用）'!M69)</f>
        <v/>
      </c>
      <c r="N21" s="40" t="str">
        <f>IF('注文票（入力用）'!N69="","",'注文票（入力用）'!N69)</f>
        <v/>
      </c>
      <c r="O21" s="35" t="str">
        <f>IF('注文票（入力用）'!P69="","",'注文票（入力用）'!P69)</f>
        <v/>
      </c>
      <c r="P21" s="35" t="str">
        <f>IF('注文票（入力用）'!Q69="","",'注文票（入力用）'!Q69)</f>
        <v/>
      </c>
      <c r="Q21" s="35" t="str">
        <f>IF('注文票（入力用）'!R69="","",'注文票（入力用）'!R69)</f>
        <v/>
      </c>
      <c r="R21" s="35" t="str">
        <f>IF('注文票（入力用）'!O69&gt;0,'注文票（入力用）'!$B$7,"")</f>
        <v/>
      </c>
      <c r="S21" s="35" t="str">
        <f>IF('注文票（入力用）'!O69&gt;0,'注文票（入力用）'!$F$7,"")</f>
        <v/>
      </c>
      <c r="T21" s="35" t="str">
        <f>IF('注文票（入力用）'!O69&gt;0,'注文票（入力用）'!$J$7,"")</f>
        <v/>
      </c>
      <c r="U21" s="35" t="str">
        <f>IF('注文票（入力用）'!O69&gt;0,'注文票（入力用）'!$N$7,"")</f>
        <v/>
      </c>
      <c r="V21" s="35" t="str">
        <f>IF('注文票（入力用）'!O69&gt;0,'注文票（入力用）'!$U$7,"")</f>
        <v/>
      </c>
      <c r="W21" s="35" t="str">
        <f>IF('注文票（入力用）'!O69&gt;0,'注文票（入力用）'!S69,"")</f>
        <v/>
      </c>
      <c r="X21" s="35" t="str">
        <f>IF('注文票（入力用）'!O69&gt;0,'注文票（入力用）'!W69,"")</f>
        <v/>
      </c>
      <c r="Y21" s="35" t="str">
        <f>IF('注文票（入力用）'!O69&gt;0,'注文票（入力用）'!AA69,"")</f>
        <v/>
      </c>
      <c r="Z21" s="35" t="str">
        <f>IF('注文票（入力用）'!O69,'注文票（入力用）'!$B$60,"")</f>
        <v/>
      </c>
      <c r="AA21" s="35" t="str">
        <f>IF('注文票（入力用）'!O69&gt;0,'注文票（入力用）'!$F$60,"")</f>
        <v/>
      </c>
      <c r="AB21" s="35" t="str">
        <f>IF('注文票（入力用）'!O69&gt;0,'注文票（入力用）'!$J$60,"")</f>
        <v/>
      </c>
      <c r="AC21" s="35" t="str">
        <f>IF('注文票（入力用）'!O69&gt;0,'注文票（入力用）'!$N$60,"")</f>
        <v/>
      </c>
      <c r="AD21" s="35" t="str">
        <f>IF('注文票（入力用）'!O69&gt;0,'注文票（入力用）'!$P$60,"")</f>
        <v/>
      </c>
      <c r="AE21" s="35" t="str">
        <f>IF('注文票（入力用）'!O69&gt;0,'注文票（入力用）'!$V$60,"")</f>
        <v/>
      </c>
    </row>
    <row r="22" spans="2:31" s="38" customFormat="1" x14ac:dyDescent="0.15">
      <c r="B22" s="38">
        <f>'注文票（入力用）'!B81</f>
        <v>1</v>
      </c>
      <c r="C22" s="39" t="str">
        <f>IF('注文票（入力用）'!C81="","",'注文票（入力用）'!C81)</f>
        <v/>
      </c>
      <c r="D22" s="39" t="str">
        <f>IF('注文票（入力用）'!D81="","",'注文票（入力用）'!D81)</f>
        <v/>
      </c>
      <c r="E22" s="39" t="str">
        <f>IF('注文票（入力用）'!E81="","",'注文票（入力用）'!E81)</f>
        <v/>
      </c>
      <c r="F22" s="39" t="str">
        <f>IF('注文票（入力用）'!F81="","",'注文票（入力用）'!F81)</f>
        <v/>
      </c>
      <c r="G22" s="39" t="str">
        <f>IF('注文票（入力用）'!G81="","",'注文票（入力用）'!G81)</f>
        <v/>
      </c>
      <c r="H22" s="39" t="str">
        <f>IF('注文票（入力用）'!H81="","",'注文票（入力用）'!H81)</f>
        <v/>
      </c>
      <c r="I22" s="39" t="str">
        <f>IF('注文票（入力用）'!I81="","",'注文票（入力用）'!I81)</f>
        <v/>
      </c>
      <c r="J22" s="39" t="str">
        <f>IF('注文票（入力用）'!J81="","",'注文票（入力用）'!J81)</f>
        <v/>
      </c>
      <c r="K22" s="39" t="str">
        <f>IF('注文票（入力用）'!K81="","",'注文票（入力用）'!K81)</f>
        <v/>
      </c>
      <c r="L22" s="39" t="str">
        <f>IF('注文票（入力用）'!L81="","",'注文票（入力用）'!L81)</f>
        <v/>
      </c>
      <c r="M22" s="39" t="str">
        <f>IF('注文票（入力用）'!M81="","",'注文票（入力用）'!M81)</f>
        <v/>
      </c>
      <c r="N22" s="39" t="str">
        <f>IF('注文票（入力用）'!N81="","",'注文票（入力用）'!N81)</f>
        <v/>
      </c>
      <c r="O22" s="38" t="str">
        <f>IF('注文票（入力用）'!P81="","",'注文票（入力用）'!P81)</f>
        <v/>
      </c>
      <c r="P22" s="38" t="str">
        <f>IF('注文票（入力用）'!Q81="","",'注文票（入力用）'!Q81)</f>
        <v/>
      </c>
      <c r="Q22" s="38" t="str">
        <f>IF('注文票（入力用）'!R81="","",'注文票（入力用）'!R81)</f>
        <v/>
      </c>
      <c r="R22" s="38" t="str">
        <f>IF('注文票（入力用）'!O81&gt;0,'注文票（入力用）'!$B$7,"")</f>
        <v/>
      </c>
      <c r="S22" s="38" t="str">
        <f>IF('注文票（入力用）'!O81&gt;0,'注文票（入力用）'!$F$7,"")</f>
        <v/>
      </c>
      <c r="T22" s="38" t="str">
        <f>IF('注文票（入力用）'!O81&gt;0,'注文票（入力用）'!$J$7,"")</f>
        <v/>
      </c>
      <c r="U22" s="38" t="str">
        <f>IF('注文票（入力用）'!O81&gt;0,'注文票（入力用）'!$N$7,"")</f>
        <v/>
      </c>
      <c r="V22" s="38" t="str">
        <f>IF('注文票（入力用）'!O81&gt;0,'注文票（入力用）'!$U$7,"")</f>
        <v/>
      </c>
      <c r="W22" s="38" t="str">
        <f>IF('注文票（入力用）'!O81&gt;0,'注文票（入力用）'!S81,"")</f>
        <v/>
      </c>
      <c r="X22" s="38" t="str">
        <f>IF('注文票（入力用）'!O81&gt;0,'注文票（入力用）'!W81,"")</f>
        <v/>
      </c>
      <c r="Y22" s="38" t="str">
        <f>IF('注文票（入力用）'!O81&gt;0,'注文票（入力用）'!AA81,"")</f>
        <v/>
      </c>
      <c r="Z22" s="38" t="str">
        <f>IF('注文票（入力用）'!O81&gt;0,'注文票（入力用）'!$B$76,"")</f>
        <v/>
      </c>
      <c r="AA22" s="38" t="str">
        <f>IF('注文票（入力用）'!O81&gt;0,'注文票（入力用）'!$F$76,"")</f>
        <v/>
      </c>
      <c r="AB22" s="38" t="str">
        <f>IF('注文票（入力用）'!O81&gt;0,'注文票（入力用）'!$J$76,"")</f>
        <v/>
      </c>
      <c r="AC22" s="38" t="str">
        <f>IF('注文票（入力用）'!O81&gt;0,'注文票（入力用）'!$N$76,"")</f>
        <v/>
      </c>
      <c r="AD22" s="38" t="str">
        <f>IF('注文票（入力用）'!O81&gt;0,'注文票（入力用）'!$P$76,"")</f>
        <v/>
      </c>
      <c r="AE22" s="38" t="str">
        <f>IF('注文票（入力用）'!O81&gt;0,'注文票（入力用）'!$V$76,"")</f>
        <v/>
      </c>
    </row>
    <row r="23" spans="2:31" s="38" customFormat="1" x14ac:dyDescent="0.15">
      <c r="B23" s="38">
        <f>'注文票（入力用）'!B82</f>
        <v>2</v>
      </c>
      <c r="C23" s="39" t="str">
        <f>IF('注文票（入力用）'!C82="","",'注文票（入力用）'!C82)</f>
        <v/>
      </c>
      <c r="D23" s="39" t="str">
        <f>IF('注文票（入力用）'!D82="","",'注文票（入力用）'!D82)</f>
        <v/>
      </c>
      <c r="E23" s="39" t="str">
        <f>IF('注文票（入力用）'!E82="","",'注文票（入力用）'!E82)</f>
        <v/>
      </c>
      <c r="F23" s="39" t="str">
        <f>IF('注文票（入力用）'!F82="","",'注文票（入力用）'!F82)</f>
        <v/>
      </c>
      <c r="G23" s="39" t="str">
        <f>IF('注文票（入力用）'!G82="","",'注文票（入力用）'!G82)</f>
        <v/>
      </c>
      <c r="H23" s="39" t="str">
        <f>IF('注文票（入力用）'!H82="","",'注文票（入力用）'!H82)</f>
        <v/>
      </c>
      <c r="I23" s="39" t="str">
        <f>IF('注文票（入力用）'!I82="","",'注文票（入力用）'!I82)</f>
        <v/>
      </c>
      <c r="J23" s="39" t="str">
        <f>IF('注文票（入力用）'!J82="","",'注文票（入力用）'!J82)</f>
        <v/>
      </c>
      <c r="K23" s="39" t="str">
        <f>IF('注文票（入力用）'!K82="","",'注文票（入力用）'!K82)</f>
        <v/>
      </c>
      <c r="L23" s="39" t="str">
        <f>IF('注文票（入力用）'!L82="","",'注文票（入力用）'!L82)</f>
        <v/>
      </c>
      <c r="M23" s="39" t="str">
        <f>IF('注文票（入力用）'!M82="","",'注文票（入力用）'!M82)</f>
        <v/>
      </c>
      <c r="N23" s="39" t="str">
        <f>IF('注文票（入力用）'!N82="","",'注文票（入力用）'!N82)</f>
        <v/>
      </c>
      <c r="O23" s="38" t="str">
        <f>IF('注文票（入力用）'!P82="","",'注文票（入力用）'!P82)</f>
        <v/>
      </c>
      <c r="P23" s="38" t="str">
        <f>IF('注文票（入力用）'!Q82="","",'注文票（入力用）'!Q82)</f>
        <v/>
      </c>
      <c r="Q23" s="38" t="str">
        <f>IF('注文票（入力用）'!R82="","",'注文票（入力用）'!R82)</f>
        <v/>
      </c>
      <c r="R23" s="38" t="str">
        <f>IF('注文票（入力用）'!O82&gt;0,'注文票（入力用）'!$B$7,"")</f>
        <v/>
      </c>
      <c r="S23" s="38" t="str">
        <f>IF('注文票（入力用）'!O82&gt;0,'注文票（入力用）'!$F$7,"")</f>
        <v/>
      </c>
      <c r="T23" s="38" t="str">
        <f>IF('注文票（入力用）'!O82&gt;0,'注文票（入力用）'!$J$7,"")</f>
        <v/>
      </c>
      <c r="U23" s="38" t="str">
        <f>IF('注文票（入力用）'!O82&gt;0,'注文票（入力用）'!$N$7,"")</f>
        <v/>
      </c>
      <c r="V23" s="38" t="str">
        <f>IF('注文票（入力用）'!O82&gt;0,'注文票（入力用）'!$U$7,"")</f>
        <v/>
      </c>
      <c r="W23" s="38" t="str">
        <f>IF('注文票（入力用）'!O82&gt;0,'注文票（入力用）'!S82,"")</f>
        <v/>
      </c>
      <c r="X23" s="38" t="str">
        <f>IF('注文票（入力用）'!O82&gt;0,'注文票（入力用）'!W82,"")</f>
        <v/>
      </c>
      <c r="Y23" s="38" t="str">
        <f>IF('注文票（入力用）'!O82&gt;0,'注文票（入力用）'!AA82,"")</f>
        <v/>
      </c>
      <c r="Z23" s="38" t="str">
        <f>IF('注文票（入力用）'!O82&gt;0,'注文票（入力用）'!$B$76,"")</f>
        <v/>
      </c>
      <c r="AA23" s="38" t="str">
        <f>IF('注文票（入力用）'!O82&gt;0,'注文票（入力用）'!$F$76,"")</f>
        <v/>
      </c>
      <c r="AB23" s="38" t="str">
        <f>IF('注文票（入力用）'!O82&gt;0,'注文票（入力用）'!$J$76,"")</f>
        <v/>
      </c>
      <c r="AC23" s="38" t="str">
        <f>IF('注文票（入力用）'!O82&gt;0,'注文票（入力用）'!$N$76,"")</f>
        <v/>
      </c>
      <c r="AD23" s="38" t="str">
        <f>IF('注文票（入力用）'!O82&gt;0,'注文票（入力用）'!$P$76,"")</f>
        <v/>
      </c>
      <c r="AE23" s="38" t="str">
        <f>IF('注文票（入力用）'!O82&gt;0,'注文票（入力用）'!$V$76,"")</f>
        <v/>
      </c>
    </row>
    <row r="24" spans="2:31" s="38" customFormat="1" x14ac:dyDescent="0.15">
      <c r="B24" s="38">
        <f>'注文票（入力用）'!B83</f>
        <v>3</v>
      </c>
      <c r="C24" s="39" t="str">
        <f>IF('注文票（入力用）'!C83="","",'注文票（入力用）'!C83)</f>
        <v/>
      </c>
      <c r="D24" s="39" t="str">
        <f>IF('注文票（入力用）'!D83="","",'注文票（入力用）'!D83)</f>
        <v/>
      </c>
      <c r="E24" s="39" t="str">
        <f>IF('注文票（入力用）'!E83="","",'注文票（入力用）'!E83)</f>
        <v/>
      </c>
      <c r="F24" s="39" t="str">
        <f>IF('注文票（入力用）'!F83="","",'注文票（入力用）'!F83)</f>
        <v/>
      </c>
      <c r="G24" s="39" t="str">
        <f>IF('注文票（入力用）'!G83="","",'注文票（入力用）'!G83)</f>
        <v/>
      </c>
      <c r="H24" s="39" t="str">
        <f>IF('注文票（入力用）'!H83="","",'注文票（入力用）'!H83)</f>
        <v/>
      </c>
      <c r="I24" s="39" t="str">
        <f>IF('注文票（入力用）'!I83="","",'注文票（入力用）'!I83)</f>
        <v/>
      </c>
      <c r="J24" s="39" t="str">
        <f>IF('注文票（入力用）'!J83="","",'注文票（入力用）'!J83)</f>
        <v/>
      </c>
      <c r="K24" s="39" t="str">
        <f>IF('注文票（入力用）'!K83="","",'注文票（入力用）'!K83)</f>
        <v/>
      </c>
      <c r="L24" s="39" t="str">
        <f>IF('注文票（入力用）'!L83="","",'注文票（入力用）'!L83)</f>
        <v/>
      </c>
      <c r="M24" s="39" t="str">
        <f>IF('注文票（入力用）'!M83="","",'注文票（入力用）'!M83)</f>
        <v/>
      </c>
      <c r="N24" s="39" t="str">
        <f>IF('注文票（入力用）'!N83="","",'注文票（入力用）'!N83)</f>
        <v/>
      </c>
      <c r="O24" s="38" t="str">
        <f>IF('注文票（入力用）'!P83="","",'注文票（入力用）'!P83)</f>
        <v/>
      </c>
      <c r="P24" s="38" t="str">
        <f>IF('注文票（入力用）'!Q83="","",'注文票（入力用）'!Q83)</f>
        <v/>
      </c>
      <c r="Q24" s="38" t="str">
        <f>IF('注文票（入力用）'!R83="","",'注文票（入力用）'!R83)</f>
        <v/>
      </c>
      <c r="R24" s="38" t="str">
        <f>IF('注文票（入力用）'!O83&gt;0,'注文票（入力用）'!$B$7,"")</f>
        <v/>
      </c>
      <c r="S24" s="38" t="str">
        <f>IF('注文票（入力用）'!O83&gt;0,'注文票（入力用）'!$F$7,"")</f>
        <v/>
      </c>
      <c r="T24" s="38" t="str">
        <f>IF('注文票（入力用）'!O83&gt;0,'注文票（入力用）'!$J$7,"")</f>
        <v/>
      </c>
      <c r="U24" s="38" t="str">
        <f>IF('注文票（入力用）'!O83&gt;0,'注文票（入力用）'!$N$7,"")</f>
        <v/>
      </c>
      <c r="V24" s="38" t="str">
        <f>IF('注文票（入力用）'!O83&gt;0,'注文票（入力用）'!$U$7,"")</f>
        <v/>
      </c>
      <c r="W24" s="38" t="str">
        <f>IF('注文票（入力用）'!O83&gt;0,'注文票（入力用）'!S83,"")</f>
        <v/>
      </c>
      <c r="X24" s="38" t="str">
        <f>IF('注文票（入力用）'!O83&gt;0,'注文票（入力用）'!W83,"")</f>
        <v/>
      </c>
      <c r="Y24" s="38" t="str">
        <f>IF('注文票（入力用）'!O83&gt;0,'注文票（入力用）'!AA83,"")</f>
        <v/>
      </c>
      <c r="Z24" s="38" t="str">
        <f>IF('注文票（入力用）'!O83&gt;0,'注文票（入力用）'!$B$76,"")</f>
        <v/>
      </c>
      <c r="AA24" s="38" t="str">
        <f>IF('注文票（入力用）'!O83&gt;0,'注文票（入力用）'!$F$76,"")</f>
        <v/>
      </c>
      <c r="AB24" s="38" t="str">
        <f>IF('注文票（入力用）'!O83&gt;0,'注文票（入力用）'!$J$76,"")</f>
        <v/>
      </c>
      <c r="AC24" s="38" t="str">
        <f>IF('注文票（入力用）'!O83&gt;0,'注文票（入力用）'!$N$76,"")</f>
        <v/>
      </c>
      <c r="AD24" s="38" t="str">
        <f>IF('注文票（入力用）'!O83&gt;0,'注文票（入力用）'!$P$76,"")</f>
        <v/>
      </c>
      <c r="AE24" s="38" t="str">
        <f>IF('注文票（入力用）'!O83&gt;0,'注文票（入力用）'!$V$76,"")</f>
        <v/>
      </c>
    </row>
    <row r="25" spans="2:31" s="38" customFormat="1" x14ac:dyDescent="0.15">
      <c r="B25" s="38">
        <f>'注文票（入力用）'!B84</f>
        <v>4</v>
      </c>
      <c r="C25" s="39" t="str">
        <f>IF('注文票（入力用）'!C84="","",'注文票（入力用）'!C84)</f>
        <v/>
      </c>
      <c r="D25" s="39" t="str">
        <f>IF('注文票（入力用）'!D84="","",'注文票（入力用）'!D84)</f>
        <v/>
      </c>
      <c r="E25" s="39" t="str">
        <f>IF('注文票（入力用）'!E84="","",'注文票（入力用）'!E84)</f>
        <v/>
      </c>
      <c r="F25" s="39" t="str">
        <f>IF('注文票（入力用）'!F84="","",'注文票（入力用）'!F84)</f>
        <v/>
      </c>
      <c r="G25" s="39" t="str">
        <f>IF('注文票（入力用）'!G84="","",'注文票（入力用）'!G84)</f>
        <v/>
      </c>
      <c r="H25" s="39" t="str">
        <f>IF('注文票（入力用）'!H84="","",'注文票（入力用）'!H84)</f>
        <v/>
      </c>
      <c r="I25" s="39" t="str">
        <f>IF('注文票（入力用）'!I84="","",'注文票（入力用）'!I84)</f>
        <v/>
      </c>
      <c r="J25" s="39" t="str">
        <f>IF('注文票（入力用）'!J84="","",'注文票（入力用）'!J84)</f>
        <v/>
      </c>
      <c r="K25" s="39" t="str">
        <f>IF('注文票（入力用）'!K84="","",'注文票（入力用）'!K84)</f>
        <v/>
      </c>
      <c r="L25" s="39" t="str">
        <f>IF('注文票（入力用）'!L84="","",'注文票（入力用）'!L84)</f>
        <v/>
      </c>
      <c r="M25" s="39" t="str">
        <f>IF('注文票（入力用）'!M84="","",'注文票（入力用）'!M84)</f>
        <v/>
      </c>
      <c r="N25" s="39" t="str">
        <f>IF('注文票（入力用）'!N84="","",'注文票（入力用）'!N84)</f>
        <v/>
      </c>
      <c r="O25" s="38" t="str">
        <f>IF('注文票（入力用）'!P84="","",'注文票（入力用）'!P84)</f>
        <v/>
      </c>
      <c r="P25" s="38" t="str">
        <f>IF('注文票（入力用）'!Q84="","",'注文票（入力用）'!Q84)</f>
        <v/>
      </c>
      <c r="Q25" s="38" t="str">
        <f>IF('注文票（入力用）'!R84="","",'注文票（入力用）'!R84)</f>
        <v/>
      </c>
      <c r="R25" s="38" t="str">
        <f>IF('注文票（入力用）'!O84&gt;0,'注文票（入力用）'!$B$7,"")</f>
        <v/>
      </c>
      <c r="S25" s="38" t="str">
        <f>IF('注文票（入力用）'!O84&gt;0,'注文票（入力用）'!$F$7,"")</f>
        <v/>
      </c>
      <c r="T25" s="38" t="str">
        <f>IF('注文票（入力用）'!O84&gt;0,'注文票（入力用）'!$J$7,"")</f>
        <v/>
      </c>
      <c r="U25" s="38" t="str">
        <f>IF('注文票（入力用）'!O84&gt;0,'注文票（入力用）'!$N$7,"")</f>
        <v/>
      </c>
      <c r="V25" s="38" t="str">
        <f>IF('注文票（入力用）'!O84&gt;0,'注文票（入力用）'!$U$7,"")</f>
        <v/>
      </c>
      <c r="W25" s="38" t="str">
        <f>IF('注文票（入力用）'!O84&gt;0,'注文票（入力用）'!S84,"")</f>
        <v/>
      </c>
      <c r="X25" s="38" t="str">
        <f>IF('注文票（入力用）'!O84&gt;0,'注文票（入力用）'!W84,"")</f>
        <v/>
      </c>
      <c r="Y25" s="38" t="str">
        <f>IF('注文票（入力用）'!O84&gt;0,'注文票（入力用）'!AA84,"")</f>
        <v/>
      </c>
      <c r="Z25" s="38" t="str">
        <f>IF('注文票（入力用）'!O84&gt;0,'注文票（入力用）'!$B$76,"")</f>
        <v/>
      </c>
      <c r="AA25" s="38" t="str">
        <f>IF('注文票（入力用）'!O84&gt;0,'注文票（入力用）'!$F$76,"")</f>
        <v/>
      </c>
      <c r="AB25" s="38" t="str">
        <f>IF('注文票（入力用）'!O84&gt;0,'注文票（入力用）'!$J$76,"")</f>
        <v/>
      </c>
      <c r="AC25" s="38" t="str">
        <f>IF('注文票（入力用）'!O84&gt;0,'注文票（入力用）'!$N$76,"")</f>
        <v/>
      </c>
      <c r="AD25" s="38" t="str">
        <f>IF('注文票（入力用）'!O84&gt;0,'注文票（入力用）'!$P$76,"")</f>
        <v/>
      </c>
      <c r="AE25" s="38" t="str">
        <f>IF('注文票（入力用）'!O84&gt;0,'注文票（入力用）'!$V$76,"")</f>
        <v/>
      </c>
    </row>
    <row r="26" spans="2:31" s="38" customFormat="1" x14ac:dyDescent="0.15">
      <c r="B26" s="38">
        <f>'注文票（入力用）'!B85</f>
        <v>5</v>
      </c>
      <c r="C26" s="39" t="str">
        <f>IF('注文票（入力用）'!C85="","",'注文票（入力用）'!C85)</f>
        <v/>
      </c>
      <c r="D26" s="39" t="str">
        <f>IF('注文票（入力用）'!D85="","",'注文票（入力用）'!D85)</f>
        <v/>
      </c>
      <c r="E26" s="39" t="str">
        <f>IF('注文票（入力用）'!E85="","",'注文票（入力用）'!E85)</f>
        <v/>
      </c>
      <c r="F26" s="39" t="str">
        <f>IF('注文票（入力用）'!F85="","",'注文票（入力用）'!F85)</f>
        <v/>
      </c>
      <c r="G26" s="39" t="str">
        <f>IF('注文票（入力用）'!G85="","",'注文票（入力用）'!G85)</f>
        <v/>
      </c>
      <c r="H26" s="39" t="str">
        <f>IF('注文票（入力用）'!H85="","",'注文票（入力用）'!H85)</f>
        <v/>
      </c>
      <c r="I26" s="39" t="str">
        <f>IF('注文票（入力用）'!I85="","",'注文票（入力用）'!I85)</f>
        <v/>
      </c>
      <c r="J26" s="39" t="str">
        <f>IF('注文票（入力用）'!J85="","",'注文票（入力用）'!J85)</f>
        <v/>
      </c>
      <c r="K26" s="39" t="str">
        <f>IF('注文票（入力用）'!K85="","",'注文票（入力用）'!K85)</f>
        <v/>
      </c>
      <c r="L26" s="39" t="str">
        <f>IF('注文票（入力用）'!L85="","",'注文票（入力用）'!L85)</f>
        <v/>
      </c>
      <c r="M26" s="39" t="str">
        <f>IF('注文票（入力用）'!M85="","",'注文票（入力用）'!M85)</f>
        <v/>
      </c>
      <c r="N26" s="39" t="str">
        <f>IF('注文票（入力用）'!N85="","",'注文票（入力用）'!N85)</f>
        <v/>
      </c>
      <c r="O26" s="38" t="str">
        <f>IF('注文票（入力用）'!P85="","",'注文票（入力用）'!P85)</f>
        <v/>
      </c>
      <c r="P26" s="38" t="str">
        <f>IF('注文票（入力用）'!Q85="","",'注文票（入力用）'!Q85)</f>
        <v/>
      </c>
      <c r="Q26" s="38" t="str">
        <f>IF('注文票（入力用）'!R85="","",'注文票（入力用）'!R85)</f>
        <v/>
      </c>
      <c r="R26" s="38" t="str">
        <f>IF('注文票（入力用）'!O85&gt;0,'注文票（入力用）'!$B$7,"")</f>
        <v/>
      </c>
      <c r="S26" s="38" t="str">
        <f>IF('注文票（入力用）'!O85&gt;0,'注文票（入力用）'!$F$7,"")</f>
        <v/>
      </c>
      <c r="T26" s="38" t="str">
        <f>IF('注文票（入力用）'!O85&gt;0,'注文票（入力用）'!$J$7,"")</f>
        <v/>
      </c>
      <c r="U26" s="38" t="str">
        <f>IF('注文票（入力用）'!O85&gt;0,'注文票（入力用）'!$N$7,"")</f>
        <v/>
      </c>
      <c r="V26" s="38" t="str">
        <f>IF('注文票（入力用）'!O85&gt;0,'注文票（入力用）'!$U$7,"")</f>
        <v/>
      </c>
      <c r="W26" s="38" t="str">
        <f>IF('注文票（入力用）'!O85&gt;0,'注文票（入力用）'!S85,"")</f>
        <v/>
      </c>
      <c r="X26" s="38" t="str">
        <f>IF('注文票（入力用）'!O85&gt;0,'注文票（入力用）'!W85,"")</f>
        <v/>
      </c>
      <c r="Y26" s="38" t="str">
        <f>IF('注文票（入力用）'!O85&gt;0,'注文票（入力用）'!AA85,"")</f>
        <v/>
      </c>
      <c r="Z26" s="38" t="str">
        <f>IF('注文票（入力用）'!O85&gt;0,'注文票（入力用）'!$B$76,"")</f>
        <v/>
      </c>
      <c r="AA26" s="38" t="str">
        <f>IF('注文票（入力用）'!O85&gt;0,'注文票（入力用）'!$F$76,"")</f>
        <v/>
      </c>
      <c r="AB26" s="38" t="str">
        <f>IF('注文票（入力用）'!O85&gt;0,'注文票（入力用）'!$J$76,"")</f>
        <v/>
      </c>
      <c r="AC26" s="38" t="str">
        <f>IF('注文票（入力用）'!O85&gt;0,'注文票（入力用）'!$N$76,"")</f>
        <v/>
      </c>
      <c r="AD26" s="38" t="str">
        <f>IF('注文票（入力用）'!O85&gt;0,'注文票（入力用）'!$P$76,"")</f>
        <v/>
      </c>
      <c r="AE26" s="38" t="str">
        <f>IF('注文票（入力用）'!O85&gt;0,'注文票（入力用）'!$V$76,"")</f>
        <v/>
      </c>
    </row>
  </sheetData>
  <sheetProtection password="CF39" sheet="1" objects="1" scenarios="1" selectLockedCells="1"/>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メール連絡登録用紙</vt:lpstr>
      <vt:lpstr>注文票（入力用）</vt:lpstr>
      <vt:lpstr>入力例＿請求書分割・複数発送先</vt:lpstr>
      <vt:lpstr>集計用（入力不可）</vt:lpstr>
      <vt:lpstr>'注文票（入力用）'!Print_Titles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dc:creator>
  <cp:lastModifiedBy>shimizu</cp:lastModifiedBy>
  <cp:lastPrinted>2016-10-19T08:22:24Z</cp:lastPrinted>
  <dcterms:created xsi:type="dcterms:W3CDTF">2016-09-12T06:47:40Z</dcterms:created>
  <dcterms:modified xsi:type="dcterms:W3CDTF">2019-12-26T04:52:54Z</dcterms:modified>
</cp:coreProperties>
</file>